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5260" windowHeight="6050" activeTab="0"/>
  </bookViews>
  <sheets>
    <sheet name="Kvalifikacija" sheetId="1" r:id="rId1"/>
    <sheet name="ketvirtfinalis" sheetId="2" r:id="rId2"/>
  </sheets>
  <definedNames/>
  <calcPr fullCalcOnLoad="1"/>
</workbook>
</file>

<file path=xl/sharedStrings.xml><?xml version="1.0" encoding="utf-8"?>
<sst xmlns="http://schemas.openxmlformats.org/spreadsheetml/2006/main" count="178" uniqueCount="65">
  <si>
    <t>Kvalifikacija</t>
  </si>
  <si>
    <t>Komanda</t>
  </si>
  <si>
    <t>1 part.</t>
  </si>
  <si>
    <t>2 part.</t>
  </si>
  <si>
    <t>Suma</t>
  </si>
  <si>
    <t>Vid.</t>
  </si>
  <si>
    <t>Ketvirfinalis</t>
  </si>
  <si>
    <t>Finalas</t>
  </si>
  <si>
    <t>Nebajeris</t>
  </si>
  <si>
    <t>Blitz</t>
  </si>
  <si>
    <t>YIT Kausta</t>
  </si>
  <si>
    <t>Tik Rakštis</t>
  </si>
  <si>
    <t>Bomba</t>
  </si>
  <si>
    <t>P.Gramas</t>
  </si>
  <si>
    <t>A Pogrupis</t>
  </si>
  <si>
    <t>1part.</t>
  </si>
  <si>
    <t>B Pogrupis</t>
  </si>
  <si>
    <t>2part.</t>
  </si>
  <si>
    <t>1su2</t>
  </si>
  <si>
    <t>3su4</t>
  </si>
  <si>
    <t>Š.Gramas</t>
  </si>
  <si>
    <t>Limedika</t>
  </si>
  <si>
    <t>Kaukas</t>
  </si>
  <si>
    <t>KG Group</t>
  </si>
  <si>
    <t>Tik Rakstis</t>
  </si>
  <si>
    <t>Kausta</t>
  </si>
  <si>
    <t>P Gramas</t>
  </si>
  <si>
    <t>S Gramas</t>
  </si>
  <si>
    <t>Pusfinalis</t>
  </si>
  <si>
    <t>KKK</t>
  </si>
  <si>
    <t>Takelis</t>
  </si>
  <si>
    <t>Ketvirtfinalis</t>
  </si>
  <si>
    <t>A Pora</t>
  </si>
  <si>
    <t>B Pora</t>
  </si>
  <si>
    <t>C Pora</t>
  </si>
  <si>
    <t>D Pora</t>
  </si>
  <si>
    <t>A</t>
  </si>
  <si>
    <t>D</t>
  </si>
  <si>
    <t>B</t>
  </si>
  <si>
    <t>C</t>
  </si>
  <si>
    <t>Dėl Pirmosios</t>
  </si>
  <si>
    <t>Dėl Trečiosios</t>
  </si>
  <si>
    <t>Paguodos pusfinalis</t>
  </si>
  <si>
    <t>Paguodos finalas</t>
  </si>
  <si>
    <t>3 part.</t>
  </si>
  <si>
    <t>Nr</t>
  </si>
  <si>
    <t>Dėl Ketvirtosios</t>
  </si>
  <si>
    <t>Dėl Šeštosios</t>
  </si>
  <si>
    <t>Dablas</t>
  </si>
  <si>
    <t>Skabikai</t>
  </si>
  <si>
    <t>Lageris</t>
  </si>
  <si>
    <t>Pietu Gramas</t>
  </si>
  <si>
    <t>2020 birzelis</t>
  </si>
  <si>
    <t>YIT Lietuva</t>
  </si>
  <si>
    <t>K 8</t>
  </si>
  <si>
    <t>Majami Bicai</t>
  </si>
  <si>
    <t>Šimtas gramų ir agu</t>
  </si>
  <si>
    <t>Pietų gramas</t>
  </si>
  <si>
    <t>YIT LT</t>
  </si>
  <si>
    <t>Majamio bičai</t>
  </si>
  <si>
    <t>Šimtas gramų</t>
  </si>
  <si>
    <t>Majamio Bičai</t>
  </si>
  <si>
    <t xml:space="preserve">Šimtas gramų </t>
  </si>
  <si>
    <t>VT</t>
  </si>
  <si>
    <t>Joninių Taurė</t>
  </si>
</sst>
</file>

<file path=xl/styles.xml><?xml version="1.0" encoding="utf-8"?>
<styleSheet xmlns="http://schemas.openxmlformats.org/spreadsheetml/2006/main">
  <numFmts count="25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#,##0.00\ _€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>
        <color indexed="63"/>
      </left>
      <right style="medium"/>
      <top style="medium"/>
      <bottom/>
    </border>
    <border>
      <left/>
      <right style="medium"/>
      <top/>
      <bottom/>
    </border>
    <border>
      <left>
        <color indexed="63"/>
      </left>
      <right/>
      <top style="medium"/>
      <bottom/>
    </border>
    <border>
      <left>
        <color indexed="63"/>
      </left>
      <right/>
      <top style="thin"/>
      <bottom style="thin"/>
    </border>
    <border>
      <left style="medium"/>
      <right style="medium"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/>
      <top>
        <color indexed="63"/>
      </top>
      <bottom/>
    </border>
    <border>
      <left style="medium"/>
      <right style="thin"/>
      <top>
        <color indexed="63"/>
      </top>
      <bottom/>
    </border>
    <border>
      <left/>
      <right/>
      <top/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medium"/>
    </border>
    <border>
      <left style="medium"/>
      <right/>
      <top>
        <color indexed="63"/>
      </top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medium"/>
      <top style="medium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medium"/>
      <top style="medium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/>
    </xf>
    <xf numFmtId="0" fontId="42" fillId="33" borderId="13" xfId="0" applyFont="1" applyFill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0" fontId="38" fillId="0" borderId="22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0" fillId="33" borderId="0" xfId="0" applyFill="1" applyAlignment="1">
      <alignment horizontal="center"/>
    </xf>
    <xf numFmtId="0" fontId="38" fillId="33" borderId="0" xfId="0" applyFont="1" applyFill="1" applyAlignment="1">
      <alignment/>
    </xf>
    <xf numFmtId="0" fontId="0" fillId="34" borderId="0" xfId="0" applyFill="1" applyAlignment="1">
      <alignment/>
    </xf>
    <xf numFmtId="0" fontId="38" fillId="34" borderId="0" xfId="0" applyFont="1" applyFill="1" applyAlignment="1">
      <alignment horizontal="center"/>
    </xf>
    <xf numFmtId="0" fontId="38" fillId="33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/>
    </xf>
    <xf numFmtId="0" fontId="38" fillId="0" borderId="24" xfId="0" applyFont="1" applyBorder="1" applyAlignment="1">
      <alignment horizontal="center"/>
    </xf>
    <xf numFmtId="0" fontId="38" fillId="0" borderId="25" xfId="0" applyFont="1" applyBorder="1" applyAlignment="1">
      <alignment horizontal="center"/>
    </xf>
    <xf numFmtId="0" fontId="42" fillId="0" borderId="26" xfId="0" applyFont="1" applyBorder="1" applyAlignment="1">
      <alignment/>
    </xf>
    <xf numFmtId="0" fontId="41" fillId="0" borderId="19" xfId="0" applyFont="1" applyBorder="1" applyAlignment="1">
      <alignment horizontal="center"/>
    </xf>
    <xf numFmtId="0" fontId="42" fillId="0" borderId="23" xfId="0" applyFont="1" applyBorder="1" applyAlignment="1">
      <alignment/>
    </xf>
    <xf numFmtId="0" fontId="42" fillId="33" borderId="27" xfId="0" applyFont="1" applyFill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33" borderId="22" xfId="0" applyFont="1" applyFill="1" applyBorder="1" applyAlignment="1">
      <alignment horizontal="center" vertical="center"/>
    </xf>
    <xf numFmtId="0" fontId="42" fillId="33" borderId="30" xfId="0" applyFont="1" applyFill="1" applyBorder="1" applyAlignment="1">
      <alignment horizontal="center" vertical="center"/>
    </xf>
    <xf numFmtId="0" fontId="42" fillId="33" borderId="31" xfId="0" applyFont="1" applyFill="1" applyBorder="1" applyAlignment="1">
      <alignment horizontal="center" vertical="center"/>
    </xf>
    <xf numFmtId="0" fontId="42" fillId="33" borderId="3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/>
    </xf>
    <xf numFmtId="0" fontId="42" fillId="33" borderId="33" xfId="0" applyFont="1" applyFill="1" applyBorder="1" applyAlignment="1">
      <alignment horizontal="center" vertical="center"/>
    </xf>
    <xf numFmtId="0" fontId="42" fillId="0" borderId="34" xfId="0" applyFont="1" applyBorder="1" applyAlignment="1">
      <alignment/>
    </xf>
    <xf numFmtId="0" fontId="42" fillId="0" borderId="35" xfId="0" applyFont="1" applyBorder="1" applyAlignment="1">
      <alignment/>
    </xf>
    <xf numFmtId="0" fontId="42" fillId="0" borderId="36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38" fillId="0" borderId="0" xfId="0" applyFont="1" applyAlignment="1">
      <alignment/>
    </xf>
    <xf numFmtId="0" fontId="41" fillId="0" borderId="0" xfId="0" applyFont="1" applyAlignment="1">
      <alignment/>
    </xf>
    <xf numFmtId="0" fontId="43" fillId="0" borderId="0" xfId="0" applyFont="1" applyAlignment="1">
      <alignment/>
    </xf>
    <xf numFmtId="0" fontId="43" fillId="33" borderId="22" xfId="0" applyFont="1" applyFill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/>
    </xf>
    <xf numFmtId="0" fontId="43" fillId="0" borderId="0" xfId="0" applyFont="1" applyFill="1" applyBorder="1" applyAlignment="1">
      <alignment/>
    </xf>
    <xf numFmtId="0" fontId="43" fillId="33" borderId="34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Fill="1" applyAlignment="1">
      <alignment horizontal="center"/>
    </xf>
    <xf numFmtId="0" fontId="43" fillId="0" borderId="19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38" xfId="0" applyFont="1" applyBorder="1" applyAlignment="1">
      <alignment horizontal="center"/>
    </xf>
    <xf numFmtId="0" fontId="43" fillId="0" borderId="39" xfId="0" applyFont="1" applyBorder="1" applyAlignment="1">
      <alignment horizontal="center"/>
    </xf>
    <xf numFmtId="0" fontId="43" fillId="0" borderId="0" xfId="0" applyFont="1" applyFill="1" applyAlignment="1">
      <alignment/>
    </xf>
    <xf numFmtId="0" fontId="43" fillId="33" borderId="33" xfId="0" applyFont="1" applyFill="1" applyBorder="1" applyAlignment="1">
      <alignment/>
    </xf>
    <xf numFmtId="0" fontId="43" fillId="33" borderId="22" xfId="0" applyFont="1" applyFill="1" applyBorder="1" applyAlignment="1">
      <alignment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43" fillId="0" borderId="40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3" fillId="33" borderId="27" xfId="0" applyFont="1" applyFill="1" applyBorder="1" applyAlignment="1">
      <alignment horizontal="center" vertical="center"/>
    </xf>
    <xf numFmtId="0" fontId="43" fillId="33" borderId="23" xfId="0" applyFont="1" applyFill="1" applyBorder="1" applyAlignment="1">
      <alignment horizontal="center" vertical="center"/>
    </xf>
    <xf numFmtId="0" fontId="43" fillId="33" borderId="23" xfId="0" applyFont="1" applyFill="1" applyBorder="1" applyAlignment="1">
      <alignment vertical="center"/>
    </xf>
    <xf numFmtId="0" fontId="43" fillId="33" borderId="42" xfId="0" applyFont="1" applyFill="1" applyBorder="1" applyAlignment="1">
      <alignment vertical="center"/>
    </xf>
    <xf numFmtId="0" fontId="43" fillId="33" borderId="34" xfId="0" applyFont="1" applyFill="1" applyBorder="1" applyAlignment="1">
      <alignment horizontal="center" vertical="center"/>
    </xf>
    <xf numFmtId="0" fontId="43" fillId="33" borderId="26" xfId="0" applyFont="1" applyFill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43" fillId="33" borderId="43" xfId="0" applyFont="1" applyFill="1" applyBorder="1" applyAlignment="1">
      <alignment/>
    </xf>
    <xf numFmtId="0" fontId="43" fillId="0" borderId="43" xfId="0" applyFont="1" applyBorder="1" applyAlignment="1">
      <alignment horizontal="center"/>
    </xf>
    <xf numFmtId="0" fontId="43" fillId="33" borderId="44" xfId="0" applyFont="1" applyFill="1" applyBorder="1" applyAlignment="1">
      <alignment/>
    </xf>
    <xf numFmtId="2" fontId="43" fillId="0" borderId="0" xfId="0" applyNumberFormat="1" applyFont="1" applyFill="1" applyBorder="1" applyAlignment="1">
      <alignment horizontal="center"/>
    </xf>
    <xf numFmtId="0" fontId="43" fillId="0" borderId="0" xfId="0" applyFont="1" applyBorder="1" applyAlignment="1">
      <alignment vertical="center"/>
    </xf>
    <xf numFmtId="0" fontId="43" fillId="0" borderId="0" xfId="0" applyFont="1" applyFill="1" applyBorder="1" applyAlignment="1">
      <alignment horizontal="right"/>
    </xf>
    <xf numFmtId="0" fontId="43" fillId="0" borderId="0" xfId="0" applyFont="1" applyBorder="1" applyAlignment="1">
      <alignment horizontal="right"/>
    </xf>
    <xf numFmtId="0" fontId="43" fillId="0" borderId="0" xfId="0" applyFont="1" applyAlignment="1">
      <alignment horizontal="right"/>
    </xf>
    <xf numFmtId="0" fontId="43" fillId="33" borderId="22" xfId="0" applyFont="1" applyFill="1" applyBorder="1" applyAlignment="1">
      <alignment vertical="center"/>
    </xf>
    <xf numFmtId="0" fontId="43" fillId="0" borderId="10" xfId="0" applyFont="1" applyBorder="1" applyAlignment="1">
      <alignment/>
    </xf>
    <xf numFmtId="0" fontId="43" fillId="0" borderId="19" xfId="0" applyFont="1" applyBorder="1" applyAlignment="1">
      <alignment/>
    </xf>
    <xf numFmtId="0" fontId="43" fillId="0" borderId="45" xfId="0" applyFont="1" applyBorder="1" applyAlignment="1">
      <alignment/>
    </xf>
    <xf numFmtId="0" fontId="43" fillId="0" borderId="46" xfId="0" applyFont="1" applyBorder="1" applyAlignment="1">
      <alignment/>
    </xf>
    <xf numFmtId="180" fontId="43" fillId="33" borderId="36" xfId="0" applyNumberFormat="1" applyFont="1" applyFill="1" applyBorder="1" applyAlignment="1">
      <alignment horizontal="center"/>
    </xf>
    <xf numFmtId="0" fontId="43" fillId="33" borderId="47" xfId="0" applyFont="1" applyFill="1" applyBorder="1" applyAlignment="1">
      <alignment/>
    </xf>
    <xf numFmtId="0" fontId="43" fillId="33" borderId="48" xfId="0" applyFont="1" applyFill="1" applyBorder="1" applyAlignment="1">
      <alignment/>
    </xf>
    <xf numFmtId="0" fontId="43" fillId="33" borderId="49" xfId="0" applyFont="1" applyFill="1" applyBorder="1" applyAlignment="1">
      <alignment/>
    </xf>
    <xf numFmtId="0" fontId="43" fillId="33" borderId="50" xfId="0" applyFont="1" applyFill="1" applyBorder="1" applyAlignment="1">
      <alignment/>
    </xf>
    <xf numFmtId="0" fontId="43" fillId="33" borderId="33" xfId="0" applyFont="1" applyFill="1" applyBorder="1" applyAlignment="1">
      <alignment horizontal="center"/>
    </xf>
    <xf numFmtId="0" fontId="43" fillId="0" borderId="45" xfId="0" applyFont="1" applyBorder="1" applyAlignment="1">
      <alignment/>
    </xf>
    <xf numFmtId="0" fontId="43" fillId="0" borderId="44" xfId="0" applyFont="1" applyBorder="1" applyAlignment="1">
      <alignment horizontal="center"/>
    </xf>
    <xf numFmtId="0" fontId="43" fillId="0" borderId="51" xfId="0" applyFont="1" applyBorder="1" applyAlignment="1">
      <alignment horizontal="right"/>
    </xf>
    <xf numFmtId="0" fontId="43" fillId="0" borderId="52" xfId="0" applyFont="1" applyBorder="1" applyAlignment="1">
      <alignment horizontal="center"/>
    </xf>
    <xf numFmtId="0" fontId="43" fillId="0" borderId="45" xfId="0" applyFont="1" applyFill="1" applyBorder="1" applyAlignment="1">
      <alignment/>
    </xf>
    <xf numFmtId="0" fontId="43" fillId="0" borderId="44" xfId="0" applyFont="1" applyBorder="1" applyAlignment="1">
      <alignment horizontal="center" vertical="center"/>
    </xf>
    <xf numFmtId="0" fontId="38" fillId="0" borderId="52" xfId="0" applyFont="1" applyBorder="1" applyAlignment="1">
      <alignment horizontal="center" vertical="center"/>
    </xf>
    <xf numFmtId="0" fontId="38" fillId="0" borderId="45" xfId="0" applyFont="1" applyBorder="1" applyAlignment="1">
      <alignment/>
    </xf>
    <xf numFmtId="0" fontId="23" fillId="0" borderId="38" xfId="0" applyFont="1" applyFill="1" applyBorder="1" applyAlignment="1">
      <alignment horizontal="center"/>
    </xf>
    <xf numFmtId="0" fontId="43" fillId="0" borderId="0" xfId="0" applyFont="1" applyBorder="1" applyAlignment="1">
      <alignment horizontal="left"/>
    </xf>
    <xf numFmtId="0" fontId="43" fillId="0" borderId="51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23" fillId="0" borderId="10" xfId="0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/>
    </xf>
    <xf numFmtId="0" fontId="43" fillId="0" borderId="20" xfId="0" applyFont="1" applyFill="1" applyBorder="1" applyAlignment="1">
      <alignment horizontal="center"/>
    </xf>
    <xf numFmtId="0" fontId="43" fillId="0" borderId="53" xfId="0" applyFont="1" applyFill="1" applyBorder="1" applyAlignment="1">
      <alignment horizontal="center"/>
    </xf>
    <xf numFmtId="0" fontId="43" fillId="0" borderId="25" xfId="0" applyFont="1" applyFill="1" applyBorder="1" applyAlignment="1">
      <alignment horizontal="center"/>
    </xf>
    <xf numFmtId="0" fontId="43" fillId="0" borderId="54" xfId="0" applyFont="1" applyFill="1" applyBorder="1" applyAlignment="1">
      <alignment horizontal="center"/>
    </xf>
    <xf numFmtId="0" fontId="43" fillId="0" borderId="55" xfId="0" applyFont="1" applyFill="1" applyBorder="1" applyAlignment="1">
      <alignment horizontal="center"/>
    </xf>
    <xf numFmtId="0" fontId="43" fillId="0" borderId="33" xfId="0" applyFont="1" applyFill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43" fillId="33" borderId="0" xfId="0" applyFont="1" applyFill="1" applyBorder="1" applyAlignment="1">
      <alignment/>
    </xf>
    <xf numFmtId="0" fontId="43" fillId="0" borderId="36" xfId="0" applyFont="1" applyFill="1" applyBorder="1" applyAlignment="1">
      <alignment horizontal="center"/>
    </xf>
    <xf numFmtId="0" fontId="43" fillId="0" borderId="56" xfId="0" applyFont="1" applyFill="1" applyBorder="1" applyAlignment="1">
      <alignment horizontal="center"/>
    </xf>
    <xf numFmtId="0" fontId="44" fillId="0" borderId="38" xfId="0" applyFont="1" applyFill="1" applyBorder="1" applyAlignment="1">
      <alignment horizontal="center"/>
    </xf>
    <xf numFmtId="0" fontId="43" fillId="33" borderId="10" xfId="0" applyNumberFormat="1" applyFont="1" applyFill="1" applyBorder="1" applyAlignment="1">
      <alignment horizontal="center"/>
    </xf>
    <xf numFmtId="0" fontId="43" fillId="0" borderId="52" xfId="0" applyFont="1" applyBorder="1" applyAlignment="1">
      <alignment horizontal="center"/>
    </xf>
    <xf numFmtId="0" fontId="43" fillId="35" borderId="36" xfId="0" applyFont="1" applyFill="1" applyBorder="1" applyAlignment="1">
      <alignment/>
    </xf>
    <xf numFmtId="0" fontId="44" fillId="0" borderId="38" xfId="0" applyFont="1" applyBorder="1" applyAlignment="1">
      <alignment horizontal="center"/>
    </xf>
    <xf numFmtId="0" fontId="43" fillId="0" borderId="53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3" fillId="0" borderId="56" xfId="0" applyFont="1" applyBorder="1" applyAlignment="1">
      <alignment horizontal="center"/>
    </xf>
    <xf numFmtId="0" fontId="44" fillId="0" borderId="47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43" fillId="0" borderId="47" xfId="0" applyFont="1" applyFill="1" applyBorder="1" applyAlignment="1">
      <alignment/>
    </xf>
    <xf numFmtId="0" fontId="43" fillId="0" borderId="47" xfId="0" applyFont="1" applyFill="1" applyBorder="1" applyAlignment="1">
      <alignment horizontal="center"/>
    </xf>
    <xf numFmtId="0" fontId="43" fillId="0" borderId="47" xfId="0" applyFont="1" applyBorder="1" applyAlignment="1">
      <alignment horizontal="center"/>
    </xf>
    <xf numFmtId="0" fontId="43" fillId="0" borderId="33" xfId="0" applyFont="1" applyFill="1" applyBorder="1" applyAlignment="1">
      <alignment/>
    </xf>
    <xf numFmtId="0" fontId="43" fillId="0" borderId="22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0" fontId="43" fillId="33" borderId="22" xfId="0" applyFont="1" applyFill="1" applyBorder="1" applyAlignment="1">
      <alignment horizontal="center"/>
    </xf>
    <xf numFmtId="0" fontId="43" fillId="0" borderId="39" xfId="0" applyFont="1" applyFill="1" applyBorder="1" applyAlignment="1">
      <alignment/>
    </xf>
    <xf numFmtId="0" fontId="43" fillId="0" borderId="22" xfId="0" applyFont="1" applyBorder="1" applyAlignment="1">
      <alignment/>
    </xf>
    <xf numFmtId="0" fontId="43" fillId="0" borderId="39" xfId="0" applyFont="1" applyFill="1" applyBorder="1" applyAlignment="1">
      <alignment horizontal="center"/>
    </xf>
    <xf numFmtId="0" fontId="43" fillId="0" borderId="22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43" fillId="0" borderId="23" xfId="0" applyFont="1" applyBorder="1" applyAlignment="1">
      <alignment horizontal="center"/>
    </xf>
    <xf numFmtId="0" fontId="43" fillId="0" borderId="42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38" fillId="0" borderId="57" xfId="0" applyFont="1" applyBorder="1" applyAlignment="1">
      <alignment horizontal="center"/>
    </xf>
    <xf numFmtId="0" fontId="38" fillId="0" borderId="42" xfId="0" applyFont="1" applyBorder="1" applyAlignment="1">
      <alignment horizontal="center"/>
    </xf>
    <xf numFmtId="0" fontId="43" fillId="0" borderId="58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44" xfId="0" applyFont="1" applyBorder="1" applyAlignment="1">
      <alignment horizontal="center"/>
    </xf>
    <xf numFmtId="0" fontId="43" fillId="0" borderId="59" xfId="0" applyFont="1" applyFill="1" applyBorder="1" applyAlignment="1">
      <alignment horizontal="center"/>
    </xf>
    <xf numFmtId="0" fontId="43" fillId="0" borderId="60" xfId="0" applyFont="1" applyFill="1" applyBorder="1" applyAlignment="1">
      <alignment horizontal="center"/>
    </xf>
    <xf numFmtId="0" fontId="43" fillId="0" borderId="61" xfId="0" applyFont="1" applyFill="1" applyBorder="1" applyAlignment="1">
      <alignment horizontal="center"/>
    </xf>
    <xf numFmtId="0" fontId="43" fillId="33" borderId="35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32" xfId="0" applyFont="1" applyFill="1" applyBorder="1" applyAlignment="1">
      <alignment horizontal="center" vertical="center"/>
    </xf>
    <xf numFmtId="0" fontId="43" fillId="0" borderId="59" xfId="0" applyFont="1" applyBorder="1" applyAlignment="1">
      <alignment horizontal="center"/>
    </xf>
    <xf numFmtId="0" fontId="43" fillId="0" borderId="60" xfId="0" applyFont="1" applyBorder="1" applyAlignment="1">
      <alignment horizontal="center"/>
    </xf>
    <xf numFmtId="0" fontId="43" fillId="0" borderId="61" xfId="0" applyFont="1" applyBorder="1" applyAlignment="1">
      <alignment horizontal="center"/>
    </xf>
    <xf numFmtId="0" fontId="43" fillId="0" borderId="62" xfId="0" applyFont="1" applyBorder="1" applyAlignment="1">
      <alignment horizontal="center"/>
    </xf>
    <xf numFmtId="0" fontId="43" fillId="0" borderId="52" xfId="0" applyFont="1" applyBorder="1" applyAlignment="1">
      <alignment horizontal="center"/>
    </xf>
    <xf numFmtId="0" fontId="43" fillId="33" borderId="59" xfId="0" applyFont="1" applyFill="1" applyBorder="1" applyAlignment="1">
      <alignment horizontal="center"/>
    </xf>
    <xf numFmtId="0" fontId="43" fillId="33" borderId="60" xfId="0" applyFont="1" applyFill="1" applyBorder="1" applyAlignment="1">
      <alignment horizontal="center"/>
    </xf>
    <xf numFmtId="0" fontId="43" fillId="33" borderId="61" xfId="0" applyFont="1" applyFill="1" applyBorder="1" applyAlignment="1">
      <alignment horizontal="center"/>
    </xf>
    <xf numFmtId="0" fontId="43" fillId="0" borderId="35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63" xfId="0" applyFont="1" applyBorder="1" applyAlignment="1">
      <alignment horizontal="center"/>
    </xf>
    <xf numFmtId="0" fontId="43" fillId="33" borderId="64" xfId="0" applyFont="1" applyFill="1" applyBorder="1" applyAlignment="1">
      <alignment horizontal="center"/>
    </xf>
    <xf numFmtId="0" fontId="43" fillId="33" borderId="65" xfId="0" applyFont="1" applyFill="1" applyBorder="1" applyAlignment="1">
      <alignment horizontal="center"/>
    </xf>
    <xf numFmtId="0" fontId="43" fillId="33" borderId="66" xfId="0" applyFont="1" applyFill="1" applyBorder="1" applyAlignment="1">
      <alignment horizontal="center"/>
    </xf>
    <xf numFmtId="0" fontId="43" fillId="0" borderId="64" xfId="0" applyFont="1" applyBorder="1" applyAlignment="1">
      <alignment horizontal="center"/>
    </xf>
    <xf numFmtId="0" fontId="43" fillId="0" borderId="65" xfId="0" applyFont="1" applyBorder="1" applyAlignment="1">
      <alignment horizontal="center"/>
    </xf>
    <xf numFmtId="0" fontId="43" fillId="0" borderId="66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67" xfId="0" applyFont="1" applyBorder="1" applyAlignment="1">
      <alignment horizontal="center"/>
    </xf>
    <xf numFmtId="0" fontId="43" fillId="0" borderId="68" xfId="0" applyFont="1" applyBorder="1" applyAlignment="1">
      <alignment horizontal="center"/>
    </xf>
    <xf numFmtId="0" fontId="43" fillId="0" borderId="69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43" fillId="0" borderId="23" xfId="0" applyFont="1" applyBorder="1" applyAlignment="1">
      <alignment horizontal="center" vertical="center"/>
    </xf>
    <xf numFmtId="0" fontId="43" fillId="0" borderId="57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/>
    </xf>
    <xf numFmtId="0" fontId="43" fillId="0" borderId="58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 vertical="center"/>
    </xf>
    <xf numFmtId="0" fontId="43" fillId="0" borderId="54" xfId="0" applyFont="1" applyBorder="1" applyAlignment="1">
      <alignment horizontal="center"/>
    </xf>
    <xf numFmtId="0" fontId="43" fillId="0" borderId="70" xfId="0" applyFont="1" applyBorder="1" applyAlignment="1">
      <alignment horizontal="center"/>
    </xf>
    <xf numFmtId="0" fontId="43" fillId="0" borderId="71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43" fillId="0" borderId="72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73" xfId="0" applyFont="1" applyBorder="1" applyAlignment="1">
      <alignment horizontal="center"/>
    </xf>
    <xf numFmtId="0" fontId="43" fillId="0" borderId="57" xfId="0" applyFont="1" applyBorder="1" applyAlignment="1">
      <alignment horizontal="center"/>
    </xf>
    <xf numFmtId="0" fontId="43" fillId="0" borderId="51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57" xfId="0" applyFont="1" applyBorder="1" applyAlignment="1">
      <alignment horizontal="center"/>
    </xf>
    <xf numFmtId="0" fontId="43" fillId="0" borderId="42" xfId="0" applyFont="1" applyBorder="1" applyAlignment="1">
      <alignment horizontal="center"/>
    </xf>
    <xf numFmtId="16" fontId="38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38" fillId="0" borderId="23" xfId="0" applyFont="1" applyBorder="1" applyAlignment="1">
      <alignment horizontal="center"/>
    </xf>
    <xf numFmtId="0" fontId="38" fillId="0" borderId="57" xfId="0" applyFont="1" applyBorder="1" applyAlignment="1">
      <alignment horizontal="center"/>
    </xf>
    <xf numFmtId="0" fontId="38" fillId="0" borderId="44" xfId="0" applyFont="1" applyBorder="1" applyAlignment="1">
      <alignment horizontal="center"/>
    </xf>
    <xf numFmtId="0" fontId="38" fillId="33" borderId="51" xfId="0" applyFont="1" applyFill="1" applyBorder="1" applyAlignment="1">
      <alignment horizontal="center" vertical="center"/>
    </xf>
    <xf numFmtId="0" fontId="38" fillId="0" borderId="42" xfId="0" applyFont="1" applyBorder="1" applyAlignment="1">
      <alignment horizontal="center"/>
    </xf>
    <xf numFmtId="0" fontId="0" fillId="33" borderId="57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7</xdr:row>
      <xdr:rowOff>47625</xdr:rowOff>
    </xdr:from>
    <xdr:to>
      <xdr:col>12</xdr:col>
      <xdr:colOff>409575</xdr:colOff>
      <xdr:row>16</xdr:row>
      <xdr:rowOff>123825</xdr:rowOff>
    </xdr:to>
    <xdr:pic>
      <xdr:nvPicPr>
        <xdr:cNvPr id="1" name="Picture 1" descr="LAL_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1562100"/>
          <a:ext cx="18383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8:G18" totalsRowShown="0">
  <autoFilter ref="A8:G18"/>
  <tableColumns count="7">
    <tableColumn id="1" name="Nr"/>
    <tableColumn id="2" name="Komanda"/>
    <tableColumn id="3" name="1 part."/>
    <tableColumn id="4" name="2 part."/>
    <tableColumn id="8" name="3 part."/>
    <tableColumn id="6" name="Suma"/>
    <tableColumn id="7" name="Vid.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69"/>
  <sheetViews>
    <sheetView tabSelected="1" zoomScale="110" zoomScaleNormal="110" zoomScalePageLayoutView="0" workbookViewId="0" topLeftCell="A1">
      <selection activeCell="O24" sqref="O24"/>
    </sheetView>
  </sheetViews>
  <sheetFormatPr defaultColWidth="9.140625" defaultRowHeight="15"/>
  <cols>
    <col min="1" max="1" width="2.140625" style="50" customWidth="1"/>
    <col min="2" max="2" width="19.7109375" style="50" customWidth="1"/>
    <col min="3" max="5" width="9.28125" style="50" customWidth="1"/>
    <col min="6" max="6" width="9.421875" style="50" bestFit="1" customWidth="1"/>
    <col min="7" max="7" width="9.140625" style="50" customWidth="1"/>
    <col min="8" max="8" width="4.00390625" style="50" customWidth="1"/>
    <col min="9" max="9" width="9.140625" style="50" customWidth="1"/>
    <col min="10" max="10" width="6.8515625" style="50" customWidth="1"/>
    <col min="11" max="11" width="9.140625" style="50" customWidth="1"/>
    <col min="12" max="12" width="8.8515625" style="50" customWidth="1"/>
    <col min="13" max="13" width="9.140625" style="50" customWidth="1"/>
    <col min="14" max="14" width="5.8515625" style="50" customWidth="1"/>
    <col min="15" max="15" width="7.00390625" style="50" customWidth="1"/>
    <col min="16" max="16" width="6.00390625" style="50" customWidth="1"/>
    <col min="17" max="16384" width="9.140625" style="50" customWidth="1"/>
  </cols>
  <sheetData>
    <row r="3" ht="6.75" customHeight="1" hidden="1"/>
    <row r="4" spans="3:4" ht="21">
      <c r="C4" s="192" t="s">
        <v>64</v>
      </c>
      <c r="D4" s="192"/>
    </row>
    <row r="5" spans="3:4" ht="15" customHeight="1">
      <c r="C5" s="193" t="s">
        <v>52</v>
      </c>
      <c r="D5" s="193"/>
    </row>
    <row r="6" spans="3:10" ht="36" customHeight="1">
      <c r="C6" s="192" t="s">
        <v>0</v>
      </c>
      <c r="D6" s="192"/>
      <c r="J6" s="51"/>
    </row>
    <row r="7" spans="8:13" ht="17.25" customHeight="1" thickBot="1">
      <c r="H7" s="75"/>
      <c r="M7" s="75"/>
    </row>
    <row r="8" spans="1:13" s="52" customFormat="1" ht="15" customHeight="1" thickBot="1">
      <c r="A8" s="84" t="s">
        <v>45</v>
      </c>
      <c r="B8" s="101" t="s">
        <v>1</v>
      </c>
      <c r="C8" s="102" t="s">
        <v>2</v>
      </c>
      <c r="D8" s="103" t="s">
        <v>3</v>
      </c>
      <c r="E8" s="127" t="s">
        <v>44</v>
      </c>
      <c r="F8" s="104" t="s">
        <v>4</v>
      </c>
      <c r="G8" s="103" t="s">
        <v>5</v>
      </c>
      <c r="H8" s="126" t="s">
        <v>63</v>
      </c>
      <c r="M8" s="63"/>
    </row>
    <row r="9" spans="1:13" s="52" customFormat="1" ht="15" customHeight="1" thickBot="1">
      <c r="A9" s="133">
        <v>1</v>
      </c>
      <c r="B9" s="139" t="s">
        <v>48</v>
      </c>
      <c r="C9" s="119">
        <v>636</v>
      </c>
      <c r="D9" s="120">
        <v>593</v>
      </c>
      <c r="E9" s="128">
        <v>643</v>
      </c>
      <c r="F9" s="131">
        <f aca="true" t="shared" si="0" ref="F9:F18">SUM(C9:E9)</f>
        <v>1872</v>
      </c>
      <c r="G9" s="100">
        <f aca="true" t="shared" si="1" ref="G9:G18">IF(D9="",F9/3,IF(E9="",F9/6,F9/9))</f>
        <v>208</v>
      </c>
      <c r="H9" s="67">
        <v>1</v>
      </c>
      <c r="M9" s="63"/>
    </row>
    <row r="10" spans="1:13" s="52" customFormat="1" ht="15" customHeight="1" thickBot="1">
      <c r="A10" s="99">
        <v>2</v>
      </c>
      <c r="B10" s="130" t="s">
        <v>51</v>
      </c>
      <c r="C10" s="121">
        <v>570</v>
      </c>
      <c r="D10" s="122">
        <v>705</v>
      </c>
      <c r="E10" s="129">
        <v>584</v>
      </c>
      <c r="F10" s="131">
        <f t="shared" si="0"/>
        <v>1859</v>
      </c>
      <c r="G10" s="100">
        <f t="shared" si="1"/>
        <v>206.55555555555554</v>
      </c>
      <c r="H10" s="67">
        <v>2</v>
      </c>
      <c r="M10" s="63"/>
    </row>
    <row r="11" spans="1:13" s="52" customFormat="1" ht="15" customHeight="1" thickBot="1">
      <c r="A11" s="99">
        <v>3</v>
      </c>
      <c r="B11" s="130" t="s">
        <v>53</v>
      </c>
      <c r="C11" s="121">
        <v>596</v>
      </c>
      <c r="D11" s="122">
        <v>603</v>
      </c>
      <c r="E11" s="129">
        <v>642</v>
      </c>
      <c r="F11" s="131">
        <f t="shared" si="0"/>
        <v>1841</v>
      </c>
      <c r="G11" s="100">
        <f t="shared" si="1"/>
        <v>204.55555555555554</v>
      </c>
      <c r="H11" s="67">
        <v>3</v>
      </c>
      <c r="M11" s="63"/>
    </row>
    <row r="12" spans="1:13" s="52" customFormat="1" ht="15" customHeight="1" thickBot="1">
      <c r="A12" s="99">
        <v>4</v>
      </c>
      <c r="B12" s="130" t="s">
        <v>22</v>
      </c>
      <c r="C12" s="121">
        <v>601</v>
      </c>
      <c r="D12" s="122">
        <v>545</v>
      </c>
      <c r="E12" s="129">
        <v>620</v>
      </c>
      <c r="F12" s="131">
        <f t="shared" si="0"/>
        <v>1766</v>
      </c>
      <c r="G12" s="100">
        <f t="shared" si="1"/>
        <v>196.22222222222223</v>
      </c>
      <c r="H12" s="67">
        <v>4</v>
      </c>
      <c r="M12" s="63"/>
    </row>
    <row r="13" spans="1:13" s="52" customFormat="1" ht="15" customHeight="1" thickBot="1">
      <c r="A13" s="99">
        <v>5</v>
      </c>
      <c r="B13" s="130" t="s">
        <v>50</v>
      </c>
      <c r="C13" s="121">
        <v>630</v>
      </c>
      <c r="D13" s="122">
        <v>585</v>
      </c>
      <c r="E13" s="129">
        <v>543</v>
      </c>
      <c r="F13" s="131">
        <f t="shared" si="0"/>
        <v>1758</v>
      </c>
      <c r="G13" s="100">
        <f t="shared" si="1"/>
        <v>195.33333333333334</v>
      </c>
      <c r="H13" s="67">
        <v>5</v>
      </c>
      <c r="M13" s="63"/>
    </row>
    <row r="14" spans="1:8" s="52" customFormat="1" ht="15" customHeight="1" thickBot="1">
      <c r="A14" s="99">
        <v>6</v>
      </c>
      <c r="B14" s="134" t="s">
        <v>55</v>
      </c>
      <c r="C14" s="135">
        <v>626</v>
      </c>
      <c r="D14" s="136">
        <v>511</v>
      </c>
      <c r="E14" s="137">
        <v>597</v>
      </c>
      <c r="F14" s="131">
        <f t="shared" si="0"/>
        <v>1734</v>
      </c>
      <c r="G14" s="100">
        <f t="shared" si="1"/>
        <v>192.66666666666666</v>
      </c>
      <c r="H14" s="67">
        <v>6</v>
      </c>
    </row>
    <row r="15" spans="1:9" s="52" customFormat="1" ht="15" customHeight="1" thickBot="1">
      <c r="A15" s="99">
        <v>7</v>
      </c>
      <c r="B15" s="130" t="s">
        <v>60</v>
      </c>
      <c r="C15" s="121">
        <v>580</v>
      </c>
      <c r="D15" s="122">
        <v>588</v>
      </c>
      <c r="E15" s="129">
        <v>542</v>
      </c>
      <c r="F15" s="131">
        <f t="shared" si="0"/>
        <v>1710</v>
      </c>
      <c r="G15" s="100">
        <f t="shared" si="1"/>
        <v>190</v>
      </c>
      <c r="H15" s="67">
        <v>7</v>
      </c>
      <c r="I15" s="56"/>
    </row>
    <row r="16" spans="1:8" s="52" customFormat="1" ht="15" customHeight="1" thickBot="1">
      <c r="A16" s="99">
        <v>8</v>
      </c>
      <c r="B16" s="130" t="s">
        <v>49</v>
      </c>
      <c r="C16" s="123">
        <v>522</v>
      </c>
      <c r="D16" s="124">
        <v>552</v>
      </c>
      <c r="E16" s="62">
        <v>576</v>
      </c>
      <c r="F16" s="131">
        <f t="shared" si="0"/>
        <v>1650</v>
      </c>
      <c r="G16" s="100">
        <f t="shared" si="1"/>
        <v>183.33333333333334</v>
      </c>
      <c r="H16" s="67">
        <v>8</v>
      </c>
    </row>
    <row r="17" spans="1:8" s="52" customFormat="1" ht="15" customHeight="1" thickBot="1">
      <c r="A17" s="99">
        <v>9</v>
      </c>
      <c r="B17" s="130" t="s">
        <v>54</v>
      </c>
      <c r="C17" s="121">
        <v>580</v>
      </c>
      <c r="D17" s="122">
        <v>510</v>
      </c>
      <c r="E17" s="129">
        <v>504</v>
      </c>
      <c r="F17" s="131">
        <f t="shared" si="0"/>
        <v>1594</v>
      </c>
      <c r="G17" s="100">
        <f t="shared" si="1"/>
        <v>177.11111111111111</v>
      </c>
      <c r="H17" s="67">
        <v>9</v>
      </c>
    </row>
    <row r="18" spans="1:8" s="52" customFormat="1" ht="15" customHeight="1" thickBot="1">
      <c r="A18" s="99">
        <v>10</v>
      </c>
      <c r="B18" s="138" t="s">
        <v>29</v>
      </c>
      <c r="C18" s="123">
        <v>566</v>
      </c>
      <c r="D18" s="124">
        <v>507</v>
      </c>
      <c r="E18" s="62">
        <v>480</v>
      </c>
      <c r="F18" s="131">
        <f t="shared" si="0"/>
        <v>1553</v>
      </c>
      <c r="G18" s="100">
        <f t="shared" si="1"/>
        <v>172.55555555555554</v>
      </c>
      <c r="H18" s="65">
        <v>10</v>
      </c>
    </row>
    <row r="19" spans="1:7" s="52" customFormat="1" ht="15" customHeight="1">
      <c r="A19" s="84"/>
      <c r="B19" s="85"/>
      <c r="C19" s="74"/>
      <c r="D19" s="74"/>
      <c r="E19" s="62"/>
      <c r="F19" s="90"/>
      <c r="G19" s="63"/>
    </row>
    <row r="20" spans="8:13" s="52" customFormat="1" ht="15" customHeight="1" thickBot="1">
      <c r="H20" s="74"/>
      <c r="I20" s="74"/>
      <c r="J20" s="72"/>
      <c r="K20" s="72"/>
      <c r="L20" s="73"/>
      <c r="M20" s="63"/>
    </row>
    <row r="21" spans="2:15" s="52" customFormat="1" ht="15" customHeight="1" thickBot="1">
      <c r="B21" s="194" t="s">
        <v>31</v>
      </c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6"/>
      <c r="O21" s="91"/>
    </row>
    <row r="22" spans="2:15" s="52" customFormat="1" ht="15" customHeight="1" thickBot="1">
      <c r="B22" s="210" t="s">
        <v>32</v>
      </c>
      <c r="C22" s="210"/>
      <c r="D22" s="210"/>
      <c r="E22" s="210"/>
      <c r="F22" s="210"/>
      <c r="G22" s="106"/>
      <c r="I22" s="210" t="s">
        <v>34</v>
      </c>
      <c r="J22" s="210"/>
      <c r="K22" s="210"/>
      <c r="L22" s="210"/>
      <c r="M22" s="210"/>
      <c r="N22" s="210"/>
      <c r="O22" s="86"/>
    </row>
    <row r="23" spans="2:15" s="52" customFormat="1" ht="15" customHeight="1" thickBot="1">
      <c r="B23" s="95" t="s">
        <v>1</v>
      </c>
      <c r="C23" s="78" t="s">
        <v>2</v>
      </c>
      <c r="D23" s="78" t="s">
        <v>3</v>
      </c>
      <c r="E23" s="53" t="s">
        <v>4</v>
      </c>
      <c r="F23" s="105" t="s">
        <v>30</v>
      </c>
      <c r="G23" s="84"/>
      <c r="I23" s="80" t="s">
        <v>1</v>
      </c>
      <c r="J23" s="81"/>
      <c r="K23" s="78" t="s">
        <v>2</v>
      </c>
      <c r="L23" s="78" t="s">
        <v>3</v>
      </c>
      <c r="M23" s="82" t="s">
        <v>4</v>
      </c>
      <c r="N23" s="105" t="s">
        <v>30</v>
      </c>
      <c r="O23" s="84"/>
    </row>
    <row r="24" spans="2:14" s="52" customFormat="1" ht="15" customHeight="1" thickBot="1">
      <c r="B24" s="118" t="s">
        <v>48</v>
      </c>
      <c r="C24" s="96">
        <v>701</v>
      </c>
      <c r="D24" s="54">
        <v>581</v>
      </c>
      <c r="E24" s="83">
        <f>D24+C24</f>
        <v>1282</v>
      </c>
      <c r="F24" s="66">
        <v>3</v>
      </c>
      <c r="I24" s="206" t="s">
        <v>58</v>
      </c>
      <c r="J24" s="207"/>
      <c r="K24" s="57">
        <v>617</v>
      </c>
      <c r="L24" s="57">
        <v>597</v>
      </c>
      <c r="M24" s="83">
        <f>K24+L24</f>
        <v>1214</v>
      </c>
      <c r="N24" s="66">
        <v>7</v>
      </c>
    </row>
    <row r="25" spans="2:14" s="52" customFormat="1" ht="15" customHeight="1" thickBot="1">
      <c r="B25" s="141" t="s">
        <v>49</v>
      </c>
      <c r="C25" s="97">
        <v>589</v>
      </c>
      <c r="D25" s="55">
        <v>579</v>
      </c>
      <c r="E25" s="79">
        <f>D25+C25</f>
        <v>1168</v>
      </c>
      <c r="F25" s="65">
        <v>4</v>
      </c>
      <c r="I25" s="208" t="s">
        <v>59</v>
      </c>
      <c r="J25" s="209"/>
      <c r="K25" s="58">
        <v>566</v>
      </c>
      <c r="L25" s="58">
        <v>575</v>
      </c>
      <c r="M25" s="79">
        <f>K25+L25</f>
        <v>1141</v>
      </c>
      <c r="N25" s="65">
        <v>8</v>
      </c>
    </row>
    <row r="26" spans="2:15" s="52" customFormat="1" ht="15" customHeight="1">
      <c r="B26" s="74"/>
      <c r="C26" s="74"/>
      <c r="D26" s="72"/>
      <c r="E26" s="73"/>
      <c r="F26" s="74"/>
      <c r="G26" s="84"/>
      <c r="J26" s="86"/>
      <c r="K26" s="86"/>
      <c r="L26" s="72"/>
      <c r="M26" s="73"/>
      <c r="N26" s="74"/>
      <c r="O26" s="84"/>
    </row>
    <row r="27" spans="2:15" s="52" customFormat="1" ht="15" customHeight="1" thickBot="1">
      <c r="B27" s="211" t="s">
        <v>33</v>
      </c>
      <c r="C27" s="211"/>
      <c r="D27" s="211"/>
      <c r="E27" s="211"/>
      <c r="F27" s="211"/>
      <c r="G27" s="86"/>
      <c r="I27" s="211" t="s">
        <v>35</v>
      </c>
      <c r="J27" s="211"/>
      <c r="K27" s="211"/>
      <c r="L27" s="211"/>
      <c r="M27" s="211"/>
      <c r="N27" s="211"/>
      <c r="O27" s="86"/>
    </row>
    <row r="28" spans="2:14" s="52" customFormat="1" ht="15" customHeight="1" thickBot="1">
      <c r="B28" s="80" t="s">
        <v>1</v>
      </c>
      <c r="C28" s="78" t="s">
        <v>2</v>
      </c>
      <c r="D28" s="78" t="s">
        <v>3</v>
      </c>
      <c r="E28" s="53" t="s">
        <v>4</v>
      </c>
      <c r="F28" s="105" t="s">
        <v>30</v>
      </c>
      <c r="G28" s="84"/>
      <c r="I28" s="80" t="s">
        <v>1</v>
      </c>
      <c r="J28" s="81"/>
      <c r="K28" s="78" t="s">
        <v>2</v>
      </c>
      <c r="L28" s="78" t="s">
        <v>3</v>
      </c>
      <c r="M28" s="82" t="s">
        <v>4</v>
      </c>
      <c r="N28" s="105" t="s">
        <v>30</v>
      </c>
    </row>
    <row r="29" spans="2:14" s="52" customFormat="1" ht="15" customHeight="1" thickBot="1">
      <c r="B29" s="114" t="s">
        <v>57</v>
      </c>
      <c r="C29" s="96">
        <v>554</v>
      </c>
      <c r="D29" s="54">
        <v>596</v>
      </c>
      <c r="E29" s="83">
        <f>D29+C29</f>
        <v>1150</v>
      </c>
      <c r="F29" s="66">
        <v>5</v>
      </c>
      <c r="I29" s="206" t="s">
        <v>22</v>
      </c>
      <c r="J29" s="207"/>
      <c r="K29" s="57">
        <v>561</v>
      </c>
      <c r="L29" s="57">
        <v>601</v>
      </c>
      <c r="M29" s="83">
        <f>K29+L29</f>
        <v>1162</v>
      </c>
      <c r="N29" s="66">
        <v>9</v>
      </c>
    </row>
    <row r="30" spans="2:14" s="52" customFormat="1" ht="15" customHeight="1" thickBot="1">
      <c r="B30" s="141" t="s">
        <v>62</v>
      </c>
      <c r="C30" s="97">
        <v>570</v>
      </c>
      <c r="D30" s="55">
        <v>541</v>
      </c>
      <c r="E30" s="79">
        <f>D30+C30</f>
        <v>1111</v>
      </c>
      <c r="F30" s="65">
        <v>6</v>
      </c>
      <c r="I30" s="208" t="s">
        <v>50</v>
      </c>
      <c r="J30" s="209"/>
      <c r="K30" s="58">
        <v>582</v>
      </c>
      <c r="L30" s="58">
        <v>536</v>
      </c>
      <c r="M30" s="79">
        <f>K30+L30</f>
        <v>1118</v>
      </c>
      <c r="N30" s="65">
        <v>10</v>
      </c>
    </row>
    <row r="31" s="52" customFormat="1" ht="15" customHeight="1">
      <c r="M31" s="69"/>
    </row>
    <row r="32" spans="10:13" s="52" customFormat="1" ht="15" customHeight="1" thickBot="1">
      <c r="J32" s="72"/>
      <c r="K32" s="73"/>
      <c r="L32" s="50"/>
      <c r="M32" s="64"/>
    </row>
    <row r="33" spans="2:15" s="52" customFormat="1" ht="15" customHeight="1">
      <c r="B33" s="197" t="s">
        <v>28</v>
      </c>
      <c r="C33" s="198"/>
      <c r="D33" s="198"/>
      <c r="E33" s="198"/>
      <c r="F33" s="198"/>
      <c r="G33" s="198"/>
      <c r="H33" s="198"/>
      <c r="I33" s="198"/>
      <c r="J33" s="199"/>
      <c r="L33" s="50"/>
      <c r="M33" s="50"/>
      <c r="N33" s="50"/>
      <c r="O33" s="50"/>
    </row>
    <row r="34" spans="2:11" s="52" customFormat="1" ht="15" customHeight="1" thickBot="1">
      <c r="B34" s="200"/>
      <c r="C34" s="201"/>
      <c r="D34" s="201"/>
      <c r="E34" s="201"/>
      <c r="F34" s="201"/>
      <c r="G34" s="201"/>
      <c r="H34" s="201"/>
      <c r="I34" s="201"/>
      <c r="J34" s="202"/>
      <c r="K34" s="50"/>
    </row>
    <row r="35" spans="2:11" s="52" customFormat="1" ht="15" customHeight="1" thickBot="1">
      <c r="B35" s="59" t="s">
        <v>28</v>
      </c>
      <c r="C35" s="98"/>
      <c r="D35" s="105" t="s">
        <v>30</v>
      </c>
      <c r="E35" s="110"/>
      <c r="F35" s="177" t="s">
        <v>42</v>
      </c>
      <c r="G35" s="178"/>
      <c r="H35" s="179"/>
      <c r="I35" s="98"/>
      <c r="J35" s="105" t="s">
        <v>30</v>
      </c>
      <c r="K35" s="50"/>
    </row>
    <row r="36" spans="2:11" s="52" customFormat="1" ht="15" customHeight="1" thickBot="1">
      <c r="B36" s="61" t="s">
        <v>1</v>
      </c>
      <c r="C36" s="70" t="s">
        <v>15</v>
      </c>
      <c r="D36" s="145"/>
      <c r="E36" s="60"/>
      <c r="F36" s="174" t="s">
        <v>1</v>
      </c>
      <c r="G36" s="175"/>
      <c r="H36" s="176"/>
      <c r="I36" s="87" t="s">
        <v>15</v>
      </c>
      <c r="J36" s="145"/>
      <c r="K36" s="50"/>
    </row>
    <row r="37" spans="1:11" s="52" customFormat="1" ht="15" customHeight="1" thickBot="1">
      <c r="A37" s="52" t="s">
        <v>36</v>
      </c>
      <c r="B37" s="147" t="s">
        <v>48</v>
      </c>
      <c r="C37" s="140">
        <v>632</v>
      </c>
      <c r="D37" s="146">
        <v>7</v>
      </c>
      <c r="E37" s="92" t="s">
        <v>36</v>
      </c>
      <c r="F37" s="189" t="s">
        <v>49</v>
      </c>
      <c r="G37" s="190"/>
      <c r="H37" s="191"/>
      <c r="I37" s="88">
        <v>0</v>
      </c>
      <c r="J37" s="146">
        <v>9</v>
      </c>
      <c r="K37" s="50"/>
    </row>
    <row r="38" spans="1:17" s="52" customFormat="1" ht="15" customHeight="1" thickBot="1">
      <c r="A38" s="52" t="s">
        <v>37</v>
      </c>
      <c r="B38" s="140" t="s">
        <v>22</v>
      </c>
      <c r="C38" s="132">
        <v>622</v>
      </c>
      <c r="D38" s="140">
        <v>8</v>
      </c>
      <c r="E38" s="93" t="s">
        <v>37</v>
      </c>
      <c r="F38" s="203" t="s">
        <v>50</v>
      </c>
      <c r="G38" s="204"/>
      <c r="H38" s="205"/>
      <c r="I38" s="77">
        <v>1</v>
      </c>
      <c r="J38" s="140">
        <v>10</v>
      </c>
      <c r="K38" s="50"/>
      <c r="L38" s="50"/>
      <c r="M38" s="50"/>
      <c r="N38" s="50"/>
      <c r="O38" s="50"/>
      <c r="P38" s="50"/>
      <c r="Q38" s="50"/>
    </row>
    <row r="39" spans="2:17" s="52" customFormat="1" ht="15" customHeight="1" thickBot="1">
      <c r="B39" s="61" t="s">
        <v>1</v>
      </c>
      <c r="C39" s="70" t="s">
        <v>15</v>
      </c>
      <c r="D39" s="144"/>
      <c r="E39" s="93"/>
      <c r="F39" s="174" t="s">
        <v>1</v>
      </c>
      <c r="G39" s="175"/>
      <c r="H39" s="176"/>
      <c r="I39" s="87" t="s">
        <v>15</v>
      </c>
      <c r="J39" s="107"/>
      <c r="K39" s="50"/>
      <c r="L39" s="50"/>
      <c r="M39" s="50"/>
      <c r="N39" s="50"/>
      <c r="O39" s="50"/>
      <c r="P39" s="50"/>
      <c r="Q39" s="50"/>
    </row>
    <row r="40" spans="1:17" s="52" customFormat="1" ht="15" customHeight="1" thickBot="1">
      <c r="A40" s="52" t="s">
        <v>38</v>
      </c>
      <c r="B40" s="125" t="s">
        <v>57</v>
      </c>
      <c r="C40" s="140">
        <v>568</v>
      </c>
      <c r="D40" s="140">
        <v>3</v>
      </c>
      <c r="E40" s="93" t="s">
        <v>38</v>
      </c>
      <c r="F40" s="189" t="s">
        <v>56</v>
      </c>
      <c r="G40" s="190"/>
      <c r="H40" s="191"/>
      <c r="I40" s="59">
        <v>592</v>
      </c>
      <c r="J40" s="140">
        <v>5</v>
      </c>
      <c r="K40" s="50"/>
      <c r="L40" s="50"/>
      <c r="M40" s="50"/>
      <c r="N40" s="50"/>
      <c r="O40" s="50"/>
      <c r="P40" s="50"/>
      <c r="Q40" s="50"/>
    </row>
    <row r="41" spans="1:17" s="52" customFormat="1" ht="15" customHeight="1" thickBot="1">
      <c r="A41" s="52" t="s">
        <v>39</v>
      </c>
      <c r="B41" s="147" t="s">
        <v>58</v>
      </c>
      <c r="C41" s="68">
        <v>603</v>
      </c>
      <c r="D41" s="140">
        <v>4</v>
      </c>
      <c r="E41" s="108" t="s">
        <v>39</v>
      </c>
      <c r="F41" s="186" t="s">
        <v>59</v>
      </c>
      <c r="G41" s="187"/>
      <c r="H41" s="188"/>
      <c r="I41" s="65">
        <v>493</v>
      </c>
      <c r="J41" s="109">
        <v>6</v>
      </c>
      <c r="K41" s="50"/>
      <c r="L41" s="50"/>
      <c r="M41" s="50"/>
      <c r="N41" s="50"/>
      <c r="O41" s="50"/>
      <c r="P41" s="50"/>
      <c r="Q41" s="50"/>
    </row>
    <row r="42" spans="2:17" s="52" customFormat="1" ht="15" customHeight="1">
      <c r="B42" s="74"/>
      <c r="C42" s="74"/>
      <c r="D42" s="74"/>
      <c r="E42" s="93"/>
      <c r="F42" s="74"/>
      <c r="G42" s="74"/>
      <c r="H42" s="74"/>
      <c r="I42" s="74"/>
      <c r="J42" s="74"/>
      <c r="K42" s="50"/>
      <c r="L42" s="50"/>
      <c r="M42" s="50"/>
      <c r="N42" s="50"/>
      <c r="O42" s="50"/>
      <c r="P42" s="50"/>
      <c r="Q42" s="50"/>
    </row>
    <row r="43" spans="2:17" s="52" customFormat="1" ht="15" customHeight="1">
      <c r="B43" s="74"/>
      <c r="C43" s="74"/>
      <c r="D43" s="74"/>
      <c r="E43" s="93"/>
      <c r="F43" s="74"/>
      <c r="G43" s="74"/>
      <c r="H43" s="74"/>
      <c r="I43" s="74"/>
      <c r="J43" s="74"/>
      <c r="K43" s="50"/>
      <c r="L43" s="50"/>
      <c r="M43" s="50"/>
      <c r="N43" s="50"/>
      <c r="O43" s="50"/>
      <c r="P43" s="50"/>
      <c r="Q43" s="50"/>
    </row>
    <row r="44" spans="2:17" s="52" customFormat="1" ht="15" customHeight="1" thickBot="1">
      <c r="B44" s="74"/>
      <c r="C44" s="74"/>
      <c r="D44" s="74"/>
      <c r="E44" s="74"/>
      <c r="F44" s="74"/>
      <c r="G44" s="74"/>
      <c r="H44" s="74"/>
      <c r="I44" s="74"/>
      <c r="J44" s="74"/>
      <c r="K44" s="50"/>
      <c r="L44" s="50"/>
      <c r="M44" s="50"/>
      <c r="N44" s="50"/>
      <c r="O44" s="50"/>
      <c r="P44" s="50"/>
      <c r="Q44" s="50"/>
    </row>
    <row r="45" spans="2:17" s="52" customFormat="1" ht="15" customHeight="1">
      <c r="B45" s="197" t="s">
        <v>7</v>
      </c>
      <c r="C45" s="198"/>
      <c r="D45" s="198"/>
      <c r="E45" s="198"/>
      <c r="F45" s="198"/>
      <c r="G45" s="198"/>
      <c r="H45" s="198"/>
      <c r="I45" s="198"/>
      <c r="J45" s="199"/>
      <c r="K45" s="50"/>
      <c r="L45" s="50"/>
      <c r="M45" s="50"/>
      <c r="N45" s="50"/>
      <c r="O45" s="50"/>
      <c r="P45" s="50"/>
      <c r="Q45" s="50"/>
    </row>
    <row r="46" spans="2:17" s="52" customFormat="1" ht="15" customHeight="1" thickBot="1">
      <c r="B46" s="200"/>
      <c r="C46" s="201"/>
      <c r="D46" s="201"/>
      <c r="E46" s="201"/>
      <c r="F46" s="201"/>
      <c r="G46" s="201"/>
      <c r="H46" s="201"/>
      <c r="I46" s="201"/>
      <c r="J46" s="202"/>
      <c r="L46" s="50"/>
      <c r="M46" s="50"/>
      <c r="N46" s="50"/>
      <c r="O46" s="50"/>
      <c r="P46" s="50"/>
      <c r="Q46" s="50"/>
    </row>
    <row r="47" spans="2:17" s="52" customFormat="1" ht="15" customHeight="1" thickBot="1">
      <c r="B47" s="155" t="s">
        <v>7</v>
      </c>
      <c r="C47" s="156"/>
      <c r="D47" s="148" t="s">
        <v>30</v>
      </c>
      <c r="E47" s="113"/>
      <c r="F47" s="157" t="s">
        <v>43</v>
      </c>
      <c r="G47" s="158"/>
      <c r="H47" s="158"/>
      <c r="I47" s="159"/>
      <c r="J47" s="148" t="s">
        <v>30</v>
      </c>
      <c r="L47" s="50"/>
      <c r="M47" s="50"/>
      <c r="N47" s="50"/>
      <c r="O47" s="50"/>
      <c r="P47" s="50"/>
      <c r="Q47" s="50"/>
    </row>
    <row r="48" spans="1:17" s="52" customFormat="1" ht="15" customHeight="1" thickBot="1">
      <c r="A48" s="94"/>
      <c r="B48" s="172" t="s">
        <v>40</v>
      </c>
      <c r="C48" s="173"/>
      <c r="D48" s="142"/>
      <c r="E48" s="84"/>
      <c r="F48" s="160" t="s">
        <v>46</v>
      </c>
      <c r="G48" s="161"/>
      <c r="H48" s="161"/>
      <c r="I48" s="162"/>
      <c r="J48" s="107"/>
      <c r="L48" s="50"/>
      <c r="M48" s="50"/>
      <c r="N48" s="50"/>
      <c r="O48" s="50"/>
      <c r="P48" s="50"/>
      <c r="Q48" s="50"/>
    </row>
    <row r="49" spans="1:11" ht="15" customHeight="1" thickBot="1">
      <c r="A49" s="94"/>
      <c r="B49" s="79" t="s">
        <v>1</v>
      </c>
      <c r="C49" s="70" t="s">
        <v>15</v>
      </c>
      <c r="D49" s="142"/>
      <c r="E49" s="153" t="s">
        <v>63</v>
      </c>
      <c r="F49" s="166" t="s">
        <v>1</v>
      </c>
      <c r="G49" s="167"/>
      <c r="H49" s="168"/>
      <c r="I49" s="71" t="s">
        <v>15</v>
      </c>
      <c r="J49" s="107"/>
      <c r="K49" s="117" t="s">
        <v>63</v>
      </c>
    </row>
    <row r="50" spans="1:11" ht="15.75" thickBot="1">
      <c r="A50" s="94"/>
      <c r="B50" s="118" t="s">
        <v>48</v>
      </c>
      <c r="C50" s="140">
        <v>521</v>
      </c>
      <c r="D50" s="146">
        <v>3</v>
      </c>
      <c r="E50" s="153">
        <v>2</v>
      </c>
      <c r="F50" s="169" t="s">
        <v>50</v>
      </c>
      <c r="G50" s="170"/>
      <c r="H50" s="171"/>
      <c r="I50" s="150">
        <v>536</v>
      </c>
      <c r="J50" s="152">
        <v>7</v>
      </c>
      <c r="K50" s="117">
        <v>5</v>
      </c>
    </row>
    <row r="51" spans="1:11" ht="15.75" thickBot="1">
      <c r="A51" s="94"/>
      <c r="B51" s="118" t="s">
        <v>58</v>
      </c>
      <c r="C51" s="68">
        <v>602</v>
      </c>
      <c r="D51" s="146">
        <v>4</v>
      </c>
      <c r="E51" s="153">
        <v>1</v>
      </c>
      <c r="F51" s="183" t="s">
        <v>60</v>
      </c>
      <c r="G51" s="184"/>
      <c r="H51" s="185"/>
      <c r="I51" s="149">
        <v>579</v>
      </c>
      <c r="J51" s="152">
        <v>8</v>
      </c>
      <c r="K51" s="117">
        <v>6</v>
      </c>
    </row>
    <row r="52" spans="1:11" ht="15.75" thickBot="1">
      <c r="A52" s="94"/>
      <c r="B52" s="155" t="s">
        <v>41</v>
      </c>
      <c r="C52" s="156"/>
      <c r="D52" s="143"/>
      <c r="E52" s="115"/>
      <c r="F52" s="163" t="s">
        <v>47</v>
      </c>
      <c r="G52" s="164"/>
      <c r="H52" s="164"/>
      <c r="I52" s="165"/>
      <c r="J52" s="111"/>
      <c r="K52" s="52"/>
    </row>
    <row r="53" spans="1:11" ht="15.75" thickBot="1">
      <c r="A53" s="52"/>
      <c r="B53" s="79" t="s">
        <v>1</v>
      </c>
      <c r="C53" s="70" t="s">
        <v>15</v>
      </c>
      <c r="D53" s="143"/>
      <c r="E53" s="115"/>
      <c r="F53" s="180" t="s">
        <v>1</v>
      </c>
      <c r="G53" s="181"/>
      <c r="H53" s="182"/>
      <c r="I53" s="89" t="s">
        <v>15</v>
      </c>
      <c r="J53" s="111"/>
      <c r="K53" s="52"/>
    </row>
    <row r="54" spans="1:11" ht="15.75" thickBot="1">
      <c r="A54" s="52"/>
      <c r="B54" s="76" t="s">
        <v>22</v>
      </c>
      <c r="C54" s="146">
        <v>607</v>
      </c>
      <c r="D54" s="146">
        <v>5</v>
      </c>
      <c r="E54" s="115">
        <v>3</v>
      </c>
      <c r="F54" s="169" t="s">
        <v>49</v>
      </c>
      <c r="G54" s="170"/>
      <c r="H54" s="171"/>
      <c r="I54" s="140">
        <v>0</v>
      </c>
      <c r="J54" s="152">
        <v>9</v>
      </c>
      <c r="K54" s="117">
        <v>8</v>
      </c>
    </row>
    <row r="55" spans="1:11" ht="15.75" thickBot="1">
      <c r="A55" s="52"/>
      <c r="B55" s="140" t="s">
        <v>57</v>
      </c>
      <c r="C55" s="68">
        <v>600</v>
      </c>
      <c r="D55" s="151">
        <v>6</v>
      </c>
      <c r="E55" s="116">
        <v>4</v>
      </c>
      <c r="F55" s="183" t="s">
        <v>61</v>
      </c>
      <c r="G55" s="184"/>
      <c r="H55" s="185"/>
      <c r="I55" s="68">
        <v>1</v>
      </c>
      <c r="J55" s="112">
        <v>10</v>
      </c>
      <c r="K55" s="154">
        <v>7</v>
      </c>
    </row>
    <row r="56" ht="15">
      <c r="A56" s="52"/>
    </row>
    <row r="57" ht="15">
      <c r="A57" s="52"/>
    </row>
    <row r="58" ht="15">
      <c r="A58" s="52"/>
    </row>
    <row r="59" ht="15">
      <c r="A59" s="52"/>
    </row>
    <row r="60" ht="15">
      <c r="A60" s="52"/>
    </row>
    <row r="61" ht="15">
      <c r="A61" s="52"/>
    </row>
    <row r="62" ht="15">
      <c r="A62" s="52"/>
    </row>
    <row r="63" ht="15">
      <c r="A63" s="52"/>
    </row>
    <row r="64" ht="15">
      <c r="A64" s="52"/>
    </row>
    <row r="65" ht="15">
      <c r="A65" s="52"/>
    </row>
    <row r="66" ht="15">
      <c r="A66" s="52"/>
    </row>
    <row r="67" ht="15">
      <c r="A67" s="52"/>
    </row>
    <row r="68" ht="15">
      <c r="A68" s="52"/>
    </row>
    <row r="69" ht="15">
      <c r="A69" s="52"/>
    </row>
  </sheetData>
  <sheetProtection/>
  <mergeCells count="33">
    <mergeCell ref="I29:J29"/>
    <mergeCell ref="I30:J30"/>
    <mergeCell ref="I22:N22"/>
    <mergeCell ref="I27:N27"/>
    <mergeCell ref="B27:F27"/>
    <mergeCell ref="B22:F22"/>
    <mergeCell ref="C4:D4"/>
    <mergeCell ref="C6:D6"/>
    <mergeCell ref="C5:D5"/>
    <mergeCell ref="B21:N21"/>
    <mergeCell ref="B33:J34"/>
    <mergeCell ref="B45:J46"/>
    <mergeCell ref="F37:H37"/>
    <mergeCell ref="F38:H38"/>
    <mergeCell ref="I24:J24"/>
    <mergeCell ref="I25:J25"/>
    <mergeCell ref="F39:H39"/>
    <mergeCell ref="F35:H35"/>
    <mergeCell ref="F36:H36"/>
    <mergeCell ref="F53:H53"/>
    <mergeCell ref="F54:H54"/>
    <mergeCell ref="F55:H55"/>
    <mergeCell ref="F41:H41"/>
    <mergeCell ref="F51:H51"/>
    <mergeCell ref="F40:H40"/>
    <mergeCell ref="B52:C52"/>
    <mergeCell ref="B47:C47"/>
    <mergeCell ref="F47:I47"/>
    <mergeCell ref="F48:I48"/>
    <mergeCell ref="F52:I52"/>
    <mergeCell ref="F49:H49"/>
    <mergeCell ref="F50:H50"/>
    <mergeCell ref="B48:C4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M40"/>
  <sheetViews>
    <sheetView zoomScalePageLayoutView="0" workbookViewId="0" topLeftCell="A15">
      <selection activeCell="Q22" sqref="Q22"/>
    </sheetView>
  </sheetViews>
  <sheetFormatPr defaultColWidth="9.140625" defaultRowHeight="15"/>
  <cols>
    <col min="1" max="1" width="4.421875" style="0" customWidth="1"/>
    <col min="2" max="2" width="26.7109375" style="0" customWidth="1"/>
    <col min="6" max="6" width="9.140625" style="39" customWidth="1"/>
  </cols>
  <sheetData>
    <row r="2" ht="21">
      <c r="C2" s="1" t="s">
        <v>6</v>
      </c>
    </row>
    <row r="3" ht="4.5" customHeight="1" thickBot="1"/>
    <row r="4" spans="1:6" ht="18.75" thickBot="1">
      <c r="A4" s="31"/>
      <c r="B4" s="35" t="s">
        <v>1</v>
      </c>
      <c r="C4" s="32" t="s">
        <v>2</v>
      </c>
      <c r="D4" s="36" t="s">
        <v>3</v>
      </c>
      <c r="E4" s="35" t="s">
        <v>4</v>
      </c>
      <c r="F4" s="40"/>
    </row>
    <row r="5" spans="1:6" ht="21">
      <c r="A5" s="29">
        <v>1</v>
      </c>
      <c r="B5" s="3" t="s">
        <v>23</v>
      </c>
      <c r="C5" s="33">
        <v>502</v>
      </c>
      <c r="D5" s="14">
        <v>529</v>
      </c>
      <c r="E5" s="12">
        <f>C5+D5</f>
        <v>1031</v>
      </c>
      <c r="F5" s="40"/>
    </row>
    <row r="6" spans="1:6" ht="21" thickBot="1">
      <c r="A6" s="5">
        <v>10</v>
      </c>
      <c r="B6" s="30" t="s">
        <v>22</v>
      </c>
      <c r="C6" s="34">
        <v>516</v>
      </c>
      <c r="D6" s="15">
        <v>525</v>
      </c>
      <c r="E6" s="13">
        <f>C6+D6</f>
        <v>1041</v>
      </c>
      <c r="F6" s="40"/>
    </row>
    <row r="7" spans="2:6" ht="15" thickBot="1">
      <c r="B7" s="2"/>
      <c r="C7" s="2"/>
      <c r="D7" s="2"/>
      <c r="E7" s="2"/>
      <c r="F7" s="41"/>
    </row>
    <row r="8" spans="1:6" ht="18.75" thickBot="1">
      <c r="A8" s="44"/>
      <c r="B8" s="43" t="s">
        <v>1</v>
      </c>
      <c r="C8" s="37" t="s">
        <v>2</v>
      </c>
      <c r="D8" s="38" t="s">
        <v>3</v>
      </c>
      <c r="E8" s="43" t="s">
        <v>4</v>
      </c>
      <c r="F8" s="40"/>
    </row>
    <row r="9" spans="1:6" ht="21">
      <c r="A9" s="29">
        <v>2</v>
      </c>
      <c r="B9" s="3" t="s">
        <v>12</v>
      </c>
      <c r="C9" s="8">
        <v>571</v>
      </c>
      <c r="D9" s="14">
        <v>589</v>
      </c>
      <c r="E9" s="12">
        <f>C9+D9</f>
        <v>1160</v>
      </c>
      <c r="F9" s="40"/>
    </row>
    <row r="10" spans="1:6" ht="21" thickBot="1">
      <c r="A10" s="5">
        <v>9</v>
      </c>
      <c r="B10" s="30" t="s">
        <v>8</v>
      </c>
      <c r="C10" s="4">
        <v>502</v>
      </c>
      <c r="D10" s="15">
        <v>599</v>
      </c>
      <c r="E10" s="13">
        <f>C10+D10</f>
        <v>1101</v>
      </c>
      <c r="F10" s="40"/>
    </row>
    <row r="11" spans="2:6" ht="15" thickBot="1">
      <c r="B11" s="2"/>
      <c r="C11" s="2"/>
      <c r="D11" s="2"/>
      <c r="E11" s="2"/>
      <c r="F11" s="41"/>
    </row>
    <row r="12" spans="1:6" ht="18.75" thickBot="1">
      <c r="A12" s="45"/>
      <c r="B12" s="6" t="s">
        <v>1</v>
      </c>
      <c r="C12" s="6" t="s">
        <v>2</v>
      </c>
      <c r="D12" s="38" t="s">
        <v>3</v>
      </c>
      <c r="E12" s="43" t="s">
        <v>4</v>
      </c>
      <c r="F12" s="40"/>
    </row>
    <row r="13" spans="1:6" ht="21">
      <c r="A13" s="29">
        <v>3</v>
      </c>
      <c r="B13" s="3" t="s">
        <v>20</v>
      </c>
      <c r="C13" s="7">
        <v>546</v>
      </c>
      <c r="D13" s="9">
        <v>554</v>
      </c>
      <c r="E13" s="12">
        <f>C13+D13</f>
        <v>1100</v>
      </c>
      <c r="F13" s="40"/>
    </row>
    <row r="14" spans="1:6" ht="21" thickBot="1">
      <c r="A14" s="5">
        <v>8</v>
      </c>
      <c r="B14" s="30" t="s">
        <v>13</v>
      </c>
      <c r="C14" s="10">
        <v>576</v>
      </c>
      <c r="D14" s="11">
        <v>525</v>
      </c>
      <c r="E14" s="13">
        <f>C14+D14</f>
        <v>1101</v>
      </c>
      <c r="F14" s="40"/>
    </row>
    <row r="15" spans="2:6" ht="15" thickBot="1">
      <c r="B15" s="2"/>
      <c r="C15" s="2"/>
      <c r="D15" s="2"/>
      <c r="E15" s="2"/>
      <c r="F15" s="41"/>
    </row>
    <row r="16" spans="1:6" ht="18.75" thickBot="1">
      <c r="A16" s="44"/>
      <c r="B16" s="35" t="s">
        <v>1</v>
      </c>
      <c r="C16" s="37" t="s">
        <v>2</v>
      </c>
      <c r="D16" s="38" t="s">
        <v>3</v>
      </c>
      <c r="E16" s="43" t="s">
        <v>4</v>
      </c>
      <c r="F16" s="40"/>
    </row>
    <row r="17" spans="1:6" ht="21">
      <c r="A17" s="29">
        <v>4</v>
      </c>
      <c r="B17" s="3" t="s">
        <v>9</v>
      </c>
      <c r="C17" s="48">
        <v>585</v>
      </c>
      <c r="D17" s="46">
        <v>460</v>
      </c>
      <c r="E17" s="12">
        <f>C17+D17</f>
        <v>1045</v>
      </c>
      <c r="F17" s="40"/>
    </row>
    <row r="18" spans="1:6" ht="21" thickBot="1">
      <c r="A18" s="5">
        <v>7</v>
      </c>
      <c r="B18" s="30" t="s">
        <v>21</v>
      </c>
      <c r="C18" s="49">
        <v>516</v>
      </c>
      <c r="D18" s="47">
        <v>538</v>
      </c>
      <c r="E18" s="13">
        <f>C18+D18</f>
        <v>1054</v>
      </c>
      <c r="F18" s="40"/>
    </row>
    <row r="19" ht="15" thickBot="1"/>
    <row r="20" spans="1:6" ht="18.75" thickBot="1">
      <c r="A20" s="44"/>
      <c r="B20" s="43" t="s">
        <v>1</v>
      </c>
      <c r="C20" s="37" t="s">
        <v>2</v>
      </c>
      <c r="D20" s="38" t="s">
        <v>3</v>
      </c>
      <c r="E20" s="43" t="s">
        <v>4</v>
      </c>
      <c r="F20" s="40"/>
    </row>
    <row r="21" spans="1:6" ht="21">
      <c r="A21" s="29">
        <v>5</v>
      </c>
      <c r="B21" s="3" t="s">
        <v>10</v>
      </c>
      <c r="C21" s="7">
        <v>464</v>
      </c>
      <c r="D21" s="14">
        <v>489</v>
      </c>
      <c r="E21" s="12">
        <f>C21+D21</f>
        <v>953</v>
      </c>
      <c r="F21" s="40"/>
    </row>
    <row r="22" spans="1:6" ht="21" thickBot="1">
      <c r="A22" s="5">
        <v>6</v>
      </c>
      <c r="B22" s="30" t="s">
        <v>11</v>
      </c>
      <c r="C22" s="10">
        <v>612</v>
      </c>
      <c r="D22" s="15">
        <v>638</v>
      </c>
      <c r="E22" s="13">
        <f>C22+D22</f>
        <v>1250</v>
      </c>
      <c r="F22" s="40"/>
    </row>
    <row r="24" ht="15" thickBot="1"/>
    <row r="25" spans="2:9" ht="15" thickBot="1">
      <c r="B25" s="18" t="s">
        <v>14</v>
      </c>
      <c r="G25" s="218" t="s">
        <v>16</v>
      </c>
      <c r="H25" s="219"/>
      <c r="I25" s="222"/>
    </row>
    <row r="26" spans="2:12" ht="15" thickBot="1">
      <c r="B26" s="21" t="s">
        <v>1</v>
      </c>
      <c r="C26" s="22" t="s">
        <v>15</v>
      </c>
      <c r="D26" s="22" t="s">
        <v>17</v>
      </c>
      <c r="E26" s="22" t="s">
        <v>4</v>
      </c>
      <c r="G26" s="223" t="s">
        <v>1</v>
      </c>
      <c r="H26" s="223"/>
      <c r="I26" s="223"/>
      <c r="J26" s="22" t="s">
        <v>15</v>
      </c>
      <c r="K26" s="22" t="s">
        <v>17</v>
      </c>
      <c r="L26" s="22" t="s">
        <v>4</v>
      </c>
    </row>
    <row r="27" spans="2:13" ht="15" thickBot="1">
      <c r="B27" s="19" t="s">
        <v>22</v>
      </c>
      <c r="C27" s="27">
        <v>559</v>
      </c>
      <c r="D27" s="28">
        <v>575</v>
      </c>
      <c r="E27" s="20">
        <f>SUM(C27,D27)</f>
        <v>1134</v>
      </c>
      <c r="F27" s="42"/>
      <c r="G27" s="218" t="s">
        <v>23</v>
      </c>
      <c r="H27" s="219"/>
      <c r="I27" s="219"/>
      <c r="J27" s="27">
        <v>571</v>
      </c>
      <c r="K27" s="28">
        <v>593</v>
      </c>
      <c r="L27" s="18">
        <f>SUM(J27,K27)</f>
        <v>1164</v>
      </c>
      <c r="M27" s="17">
        <v>10</v>
      </c>
    </row>
    <row r="28" spans="2:13" ht="15" thickBot="1">
      <c r="B28" s="19" t="s">
        <v>12</v>
      </c>
      <c r="C28" s="27">
        <v>644</v>
      </c>
      <c r="D28" s="28">
        <v>630</v>
      </c>
      <c r="E28" s="20">
        <f>SUM(C28,D28)</f>
        <v>1274</v>
      </c>
      <c r="F28" s="42"/>
      <c r="G28" s="218" t="s">
        <v>8</v>
      </c>
      <c r="H28" s="219"/>
      <c r="I28" s="219"/>
      <c r="J28" s="27">
        <v>605</v>
      </c>
      <c r="K28" s="28">
        <v>618</v>
      </c>
      <c r="L28" s="18">
        <f>SUM(J28,K28)</f>
        <v>1223</v>
      </c>
      <c r="M28" s="17">
        <v>9</v>
      </c>
    </row>
    <row r="29" spans="2:13" ht="15" thickBot="1">
      <c r="B29" s="19" t="s">
        <v>26</v>
      </c>
      <c r="C29" s="27">
        <v>506</v>
      </c>
      <c r="D29" s="28">
        <v>577</v>
      </c>
      <c r="E29" s="20">
        <f>SUM(C29,D29)</f>
        <v>1083</v>
      </c>
      <c r="F29" s="42"/>
      <c r="G29" s="218" t="s">
        <v>27</v>
      </c>
      <c r="H29" s="219"/>
      <c r="I29" s="219"/>
      <c r="J29" s="27">
        <v>631</v>
      </c>
      <c r="K29" s="28">
        <v>543</v>
      </c>
      <c r="L29" s="18">
        <f>SUM(J29,K29)</f>
        <v>1174</v>
      </c>
      <c r="M29" s="17">
        <v>8</v>
      </c>
    </row>
    <row r="30" spans="2:13" ht="15" thickBot="1">
      <c r="B30" s="19" t="s">
        <v>21</v>
      </c>
      <c r="C30" s="27">
        <v>538</v>
      </c>
      <c r="D30" s="28">
        <v>542</v>
      </c>
      <c r="E30" s="20">
        <f>SUM(C30,D30)</f>
        <v>1080</v>
      </c>
      <c r="F30" s="42"/>
      <c r="G30" s="218" t="s">
        <v>9</v>
      </c>
      <c r="H30" s="219"/>
      <c r="I30" s="219"/>
      <c r="J30" s="27">
        <v>524</v>
      </c>
      <c r="K30" s="28">
        <v>496</v>
      </c>
      <c r="L30" s="18">
        <f>SUM(J30,K30)</f>
        <v>1020</v>
      </c>
      <c r="M30" s="17">
        <v>7</v>
      </c>
    </row>
    <row r="31" spans="2:13" ht="15" thickBot="1">
      <c r="B31" s="19" t="s">
        <v>24</v>
      </c>
      <c r="C31" s="27">
        <v>505</v>
      </c>
      <c r="D31" s="28">
        <v>647</v>
      </c>
      <c r="E31" s="20">
        <f>SUM(C31,D31)</f>
        <v>1152</v>
      </c>
      <c r="F31" s="42"/>
      <c r="G31" s="218" t="s">
        <v>25</v>
      </c>
      <c r="H31" s="219"/>
      <c r="I31" s="219"/>
      <c r="J31" s="27">
        <v>601</v>
      </c>
      <c r="K31" s="28">
        <v>523</v>
      </c>
      <c r="L31" s="18">
        <f>SUM(J31,K31)</f>
        <v>1124</v>
      </c>
      <c r="M31" s="17">
        <v>6</v>
      </c>
    </row>
    <row r="32" ht="14.25">
      <c r="B32" s="16"/>
    </row>
    <row r="33" ht="15" thickBot="1">
      <c r="B33" s="16"/>
    </row>
    <row r="34" spans="2:7" ht="15.75" thickBot="1">
      <c r="B34" s="16"/>
      <c r="E34" s="212" t="s">
        <v>7</v>
      </c>
      <c r="F34" s="213"/>
      <c r="G34" s="214"/>
    </row>
    <row r="35" spans="2:13" ht="15" thickBot="1">
      <c r="B35" s="25" t="s">
        <v>1</v>
      </c>
      <c r="C35" s="22" t="s">
        <v>15</v>
      </c>
      <c r="D35" s="23"/>
      <c r="I35" s="221" t="s">
        <v>1</v>
      </c>
      <c r="J35" s="221"/>
      <c r="K35" s="221"/>
      <c r="L35" s="22" t="s">
        <v>15</v>
      </c>
      <c r="M35" s="23"/>
    </row>
    <row r="36" spans="1:13" ht="15" thickBot="1">
      <c r="A36" s="215" t="s">
        <v>18</v>
      </c>
      <c r="B36" s="19" t="s">
        <v>12</v>
      </c>
      <c r="C36" s="27">
        <v>587</v>
      </c>
      <c r="D36" s="24">
        <v>3</v>
      </c>
      <c r="H36" s="220" t="s">
        <v>18</v>
      </c>
      <c r="I36" s="218" t="s">
        <v>8</v>
      </c>
      <c r="J36" s="219"/>
      <c r="K36" s="219"/>
      <c r="L36" s="27">
        <v>624</v>
      </c>
      <c r="M36" s="24">
        <v>7</v>
      </c>
    </row>
    <row r="37" spans="1:13" ht="15" thickBot="1">
      <c r="A37" s="216"/>
      <c r="B37" s="19" t="s">
        <v>24</v>
      </c>
      <c r="C37" s="27">
        <v>607</v>
      </c>
      <c r="D37" s="24">
        <v>4</v>
      </c>
      <c r="H37" s="220"/>
      <c r="I37" s="218" t="s">
        <v>27</v>
      </c>
      <c r="J37" s="219"/>
      <c r="K37" s="219"/>
      <c r="L37" s="27">
        <v>599</v>
      </c>
      <c r="M37" s="24">
        <v>8</v>
      </c>
    </row>
    <row r="38" spans="2:13" ht="15" thickBot="1">
      <c r="B38" s="16"/>
      <c r="C38" s="17"/>
      <c r="D38" s="26"/>
      <c r="L38" s="17"/>
      <c r="M38" s="26"/>
    </row>
    <row r="39" spans="1:13" ht="15" thickBot="1">
      <c r="A39" s="217" t="s">
        <v>19</v>
      </c>
      <c r="B39" s="19" t="s">
        <v>22</v>
      </c>
      <c r="C39" s="27">
        <v>602</v>
      </c>
      <c r="D39" s="24">
        <v>5</v>
      </c>
      <c r="H39" s="220" t="s">
        <v>19</v>
      </c>
      <c r="I39" s="218" t="s">
        <v>23</v>
      </c>
      <c r="J39" s="219"/>
      <c r="K39" s="219"/>
      <c r="L39" s="27">
        <v>542</v>
      </c>
      <c r="M39" s="24">
        <v>9</v>
      </c>
    </row>
    <row r="40" spans="1:13" ht="15" thickBot="1">
      <c r="A40" s="217"/>
      <c r="B40" s="19" t="s">
        <v>26</v>
      </c>
      <c r="C40" s="27">
        <v>590</v>
      </c>
      <c r="D40" s="24">
        <v>6</v>
      </c>
      <c r="H40" s="220"/>
      <c r="I40" s="218" t="s">
        <v>25</v>
      </c>
      <c r="J40" s="219"/>
      <c r="K40" s="219"/>
      <c r="L40" s="27">
        <v>578</v>
      </c>
      <c r="M40" s="24">
        <v>10</v>
      </c>
    </row>
  </sheetData>
  <sheetProtection/>
  <mergeCells count="17">
    <mergeCell ref="G25:I25"/>
    <mergeCell ref="G31:I31"/>
    <mergeCell ref="G30:I30"/>
    <mergeCell ref="G29:I29"/>
    <mergeCell ref="G28:I28"/>
    <mergeCell ref="G27:I27"/>
    <mergeCell ref="G26:I26"/>
    <mergeCell ref="E34:G34"/>
    <mergeCell ref="A36:A37"/>
    <mergeCell ref="A39:A40"/>
    <mergeCell ref="I37:K37"/>
    <mergeCell ref="I36:K36"/>
    <mergeCell ref="I40:K40"/>
    <mergeCell ref="I39:K39"/>
    <mergeCell ref="H36:H37"/>
    <mergeCell ref="H39:H40"/>
    <mergeCell ref="I35:K3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rinal</cp:lastModifiedBy>
  <cp:lastPrinted>2020-06-26T08:03:55Z</cp:lastPrinted>
  <dcterms:created xsi:type="dcterms:W3CDTF">2015-06-23T14:48:15Z</dcterms:created>
  <dcterms:modified xsi:type="dcterms:W3CDTF">2020-06-26T08:19:09Z</dcterms:modified>
  <cp:category/>
  <cp:version/>
  <cp:contentType/>
  <cp:contentStatus/>
</cp:coreProperties>
</file>