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60" windowHeight="7680" activeTab="0"/>
  </bookViews>
  <sheets>
    <sheet name="I etapas" sheetId="1" r:id="rId1"/>
  </sheets>
  <definedNames/>
  <calcPr fullCalcOnLoad="1"/>
</workbook>
</file>

<file path=xl/sharedStrings.xml><?xml version="1.0" encoding="utf-8"?>
<sst xmlns="http://schemas.openxmlformats.org/spreadsheetml/2006/main" count="110" uniqueCount="64">
  <si>
    <t>Komanda</t>
  </si>
  <si>
    <t>Žaidėjas</t>
  </si>
  <si>
    <t>Viso</t>
  </si>
  <si>
    <t>Vid.</t>
  </si>
  <si>
    <t>Bomba</t>
  </si>
  <si>
    <t xml:space="preserve">Žaidėjų statistika  </t>
  </si>
  <si>
    <t>Kėglių medžiotojai</t>
  </si>
  <si>
    <t>Limedika</t>
  </si>
  <si>
    <t>Eoltas</t>
  </si>
  <si>
    <t>Estela</t>
  </si>
  <si>
    <t>Rytis</t>
  </si>
  <si>
    <t>Vaidotas</t>
  </si>
  <si>
    <t>Lageris</t>
  </si>
  <si>
    <t>Violeta</t>
  </si>
  <si>
    <t>Virgis</t>
  </si>
  <si>
    <t>Kaukas</t>
  </si>
  <si>
    <t>Valdas</t>
  </si>
  <si>
    <t>Donatas</t>
  </si>
  <si>
    <t>Dablas</t>
  </si>
  <si>
    <t>KKK</t>
  </si>
  <si>
    <t>Žydrūnas</t>
  </si>
  <si>
    <t>Valerija</t>
  </si>
  <si>
    <t>Rolandas</t>
  </si>
  <si>
    <t>Eugenijus</t>
  </si>
  <si>
    <t>Klaudijus</t>
  </si>
  <si>
    <t>Tomas</t>
  </si>
  <si>
    <t>Rimantas</t>
  </si>
  <si>
    <t>Paulius</t>
  </si>
  <si>
    <t>Kęstas</t>
  </si>
  <si>
    <t>Eligijus</t>
  </si>
  <si>
    <t>Audrius</t>
  </si>
  <si>
    <t>Narimantas</t>
  </si>
  <si>
    <t>Gražvydas</t>
  </si>
  <si>
    <t>Gytautas</t>
  </si>
  <si>
    <t>Aleksandras</t>
  </si>
  <si>
    <t>Živilė</t>
  </si>
  <si>
    <t>Egidijus</t>
  </si>
  <si>
    <t>Dainius</t>
  </si>
  <si>
    <t>Renata</t>
  </si>
  <si>
    <t>Marius</t>
  </si>
  <si>
    <t>Vaidas</t>
  </si>
  <si>
    <t>Dalia</t>
  </si>
  <si>
    <t>Alvydas</t>
  </si>
  <si>
    <t>Aurimas</t>
  </si>
  <si>
    <t>Rasa</t>
  </si>
  <si>
    <t>YIT Lietuva</t>
  </si>
  <si>
    <t>LAL XXX</t>
  </si>
  <si>
    <t>Pietų Megrame</t>
  </si>
  <si>
    <t>Mantvis</t>
  </si>
  <si>
    <t>Evaldas</t>
  </si>
  <si>
    <t>Aidas B.</t>
  </si>
  <si>
    <t>Semi Pro</t>
  </si>
  <si>
    <t>BJ</t>
  </si>
  <si>
    <t>Tomas R</t>
  </si>
  <si>
    <t>Tautvydas</t>
  </si>
  <si>
    <t>Jūratė</t>
  </si>
  <si>
    <t>Vytautas</t>
  </si>
  <si>
    <t>Gintautas</t>
  </si>
  <si>
    <t>Modestas</t>
  </si>
  <si>
    <t>Aivaras</t>
  </si>
  <si>
    <t>Kastytis</t>
  </si>
  <si>
    <t>Marijus</t>
  </si>
  <si>
    <t>Saulius</t>
  </si>
  <si>
    <t>Saška</t>
  </si>
</sst>
</file>

<file path=xl/styles.xml><?xml version="1.0" encoding="utf-8"?>
<styleSheet xmlns="http://schemas.openxmlformats.org/spreadsheetml/2006/main">
  <numFmts count="2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\ _L_t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80" fontId="5" fillId="0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104775</xdr:colOff>
      <xdr:row>0</xdr:row>
      <xdr:rowOff>95250</xdr:rowOff>
    </xdr:from>
    <xdr:to>
      <xdr:col>19</xdr:col>
      <xdr:colOff>447675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95250"/>
          <a:ext cx="723900" cy="704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190500</xdr:colOff>
      <xdr:row>0</xdr:row>
      <xdr:rowOff>0</xdr:rowOff>
    </xdr:from>
    <xdr:to>
      <xdr:col>15</xdr:col>
      <xdr:colOff>104775</xdr:colOff>
      <xdr:row>3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0"/>
          <a:ext cx="2114550" cy="866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7"/>
  <sheetViews>
    <sheetView tabSelected="1" workbookViewId="0" topLeftCell="A22">
      <selection activeCell="K31" sqref="K31"/>
    </sheetView>
  </sheetViews>
  <sheetFormatPr defaultColWidth="9.140625" defaultRowHeight="12.75"/>
  <cols>
    <col min="1" max="1" width="13.00390625" style="15" customWidth="1"/>
    <col min="2" max="2" width="18.421875" style="16" customWidth="1"/>
    <col min="3" max="4" width="4.7109375" style="19" customWidth="1"/>
    <col min="5" max="7" width="4.7109375" style="1" customWidth="1"/>
    <col min="8" max="8" width="5.140625" style="1" customWidth="1"/>
    <col min="9" max="18" width="4.7109375" style="1" customWidth="1"/>
    <col min="19" max="19" width="5.7109375" style="15" customWidth="1"/>
    <col min="20" max="20" width="7.00390625" style="17" customWidth="1"/>
    <col min="21" max="16384" width="9.140625" style="15" customWidth="1"/>
  </cols>
  <sheetData>
    <row r="1" spans="2:23" s="20" customFormat="1" ht="16.5" customHeight="1">
      <c r="B1" s="21" t="s">
        <v>46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2:23" s="20" customFormat="1" ht="16.5" customHeight="1">
      <c r="B2" s="21" t="s">
        <v>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2:45" s="20" customFormat="1" ht="16.5" customHeight="1">
      <c r="B3" s="22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AK3" s="21"/>
      <c r="AL3" s="21"/>
      <c r="AM3" s="21"/>
      <c r="AN3" s="21"/>
      <c r="AO3" s="21"/>
      <c r="AP3" s="21"/>
      <c r="AQ3" s="21"/>
      <c r="AR3" s="21"/>
      <c r="AS3" s="21"/>
    </row>
    <row r="4" spans="3:45" s="1" customFormat="1" ht="34.5" customHeight="1" thickBo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AK4" s="2"/>
      <c r="AL4" s="2"/>
      <c r="AM4" s="2"/>
      <c r="AN4" s="2"/>
      <c r="AO4" s="2"/>
      <c r="AP4" s="2"/>
      <c r="AQ4" s="2"/>
      <c r="AR4" s="2"/>
      <c r="AS4" s="2"/>
    </row>
    <row r="5" spans="1:20" s="8" customFormat="1" ht="15" customHeight="1">
      <c r="A5" s="4" t="s">
        <v>1</v>
      </c>
      <c r="B5" s="5" t="s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 t="s">
        <v>2</v>
      </c>
      <c r="T5" s="7" t="s">
        <v>3</v>
      </c>
    </row>
    <row r="6" spans="1:20" s="14" customFormat="1" ht="15" customHeight="1">
      <c r="A6" s="9" t="s">
        <v>28</v>
      </c>
      <c r="B6" s="10" t="s">
        <v>52</v>
      </c>
      <c r="C6" s="11"/>
      <c r="D6" s="11"/>
      <c r="E6" s="12"/>
      <c r="F6" s="11"/>
      <c r="G6" s="11"/>
      <c r="H6" s="11"/>
      <c r="I6" s="12"/>
      <c r="J6" s="11"/>
      <c r="K6" s="11"/>
      <c r="L6" s="11"/>
      <c r="M6" s="12"/>
      <c r="N6" s="11"/>
      <c r="O6" s="11"/>
      <c r="P6" s="11"/>
      <c r="Q6" s="11"/>
      <c r="R6" s="11"/>
      <c r="S6" s="11">
        <f>+SUM(C6:R6)</f>
        <v>0</v>
      </c>
      <c r="T6" s="13">
        <f>IF(COUNT(C6:R6)=0,0,S6/COUNT(C6:R6))</f>
        <v>0</v>
      </c>
    </row>
    <row r="7" spans="1:20" s="14" customFormat="1" ht="15" customHeight="1">
      <c r="A7" s="9" t="s">
        <v>53</v>
      </c>
      <c r="B7" s="10" t="s">
        <v>52</v>
      </c>
      <c r="C7" s="12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>
        <f>+SUM(C7:R7)</f>
        <v>0</v>
      </c>
      <c r="T7" s="13">
        <f>IF(COUNT(C7:R7)=0,0,S7/COUNT(C7:R7))</f>
        <v>0</v>
      </c>
    </row>
    <row r="8" spans="1:20" s="14" customFormat="1" ht="15" customHeight="1">
      <c r="A8" s="9" t="s">
        <v>54</v>
      </c>
      <c r="B8" s="10" t="s">
        <v>52</v>
      </c>
      <c r="C8" s="11"/>
      <c r="D8" s="12"/>
      <c r="E8" s="11"/>
      <c r="F8" s="12"/>
      <c r="G8" s="11"/>
      <c r="H8" s="11"/>
      <c r="I8" s="11"/>
      <c r="J8" s="11"/>
      <c r="K8" s="11"/>
      <c r="L8" s="11"/>
      <c r="M8" s="11"/>
      <c r="N8" s="12"/>
      <c r="O8" s="12"/>
      <c r="P8" s="11"/>
      <c r="Q8" s="12"/>
      <c r="R8" s="11"/>
      <c r="S8" s="11">
        <f>+SUM(C8:R8)</f>
        <v>0</v>
      </c>
      <c r="T8" s="13">
        <f>IF(COUNT(C8:R8)=0,0,S8/COUNT(C8:R8))</f>
        <v>0</v>
      </c>
    </row>
    <row r="9" spans="1:20" s="14" customFormat="1" ht="15" customHeight="1">
      <c r="A9" s="9" t="s">
        <v>55</v>
      </c>
      <c r="B9" s="10" t="s">
        <v>52</v>
      </c>
      <c r="C9" s="12"/>
      <c r="D9" s="12"/>
      <c r="E9" s="11"/>
      <c r="F9" s="12"/>
      <c r="G9" s="11"/>
      <c r="H9" s="11"/>
      <c r="I9" s="11"/>
      <c r="J9" s="12"/>
      <c r="K9" s="11"/>
      <c r="L9" s="23"/>
      <c r="M9" s="11"/>
      <c r="N9" s="12"/>
      <c r="O9" s="11"/>
      <c r="P9" s="11"/>
      <c r="Q9" s="11"/>
      <c r="R9" s="11"/>
      <c r="S9" s="11">
        <f>+SUM(C9:R9)</f>
        <v>0</v>
      </c>
      <c r="T9" s="13">
        <f>IF(COUNT(C9:R9)=0,0,S9/COUNT(C9:R9))</f>
        <v>0</v>
      </c>
    </row>
    <row r="10" spans="1:20" s="14" customFormat="1" ht="15" customHeight="1">
      <c r="A10" s="9" t="s">
        <v>34</v>
      </c>
      <c r="B10" s="10" t="s">
        <v>4</v>
      </c>
      <c r="C10" s="11">
        <v>189</v>
      </c>
      <c r="D10" s="11">
        <v>149</v>
      </c>
      <c r="E10" s="11">
        <v>160</v>
      </c>
      <c r="F10" s="11">
        <v>174</v>
      </c>
      <c r="G10" s="11">
        <v>157</v>
      </c>
      <c r="H10" s="11">
        <v>175</v>
      </c>
      <c r="I10" s="12"/>
      <c r="J10" s="11"/>
      <c r="K10" s="11"/>
      <c r="L10" s="11"/>
      <c r="M10" s="12"/>
      <c r="N10" s="11"/>
      <c r="O10" s="11"/>
      <c r="P10" s="11"/>
      <c r="Q10" s="11"/>
      <c r="R10" s="11"/>
      <c r="S10" s="11">
        <f aca="true" t="shared" si="0" ref="S10:S38">+SUM(C10:R10)</f>
        <v>1004</v>
      </c>
      <c r="T10" s="13">
        <f aca="true" t="shared" si="1" ref="T10:T38">IF(COUNT(C10:R10)=0,0,S10/COUNT(C10:R10))</f>
        <v>167.33333333333334</v>
      </c>
    </row>
    <row r="11" spans="1:20" s="14" customFormat="1" ht="15" customHeight="1">
      <c r="A11" s="9" t="s">
        <v>38</v>
      </c>
      <c r="B11" s="10" t="s">
        <v>4</v>
      </c>
      <c r="C11" s="12"/>
      <c r="D11" s="11"/>
      <c r="E11" s="11">
        <v>196</v>
      </c>
      <c r="F11" s="11">
        <v>171</v>
      </c>
      <c r="G11" s="11">
        <v>178</v>
      </c>
      <c r="H11" s="11">
        <v>157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>
        <f t="shared" si="0"/>
        <v>702</v>
      </c>
      <c r="T11" s="13">
        <f t="shared" si="1"/>
        <v>175.5</v>
      </c>
    </row>
    <row r="12" spans="1:20" s="14" customFormat="1" ht="15" customHeight="1">
      <c r="A12" s="9" t="s">
        <v>39</v>
      </c>
      <c r="B12" s="10" t="s">
        <v>4</v>
      </c>
      <c r="C12" s="11">
        <v>137</v>
      </c>
      <c r="D12" s="12">
        <v>204</v>
      </c>
      <c r="E12" s="11">
        <v>176</v>
      </c>
      <c r="F12" s="11">
        <v>179</v>
      </c>
      <c r="G12" s="11">
        <v>186</v>
      </c>
      <c r="H12" s="11">
        <v>131</v>
      </c>
      <c r="I12" s="11"/>
      <c r="J12" s="11"/>
      <c r="K12" s="11"/>
      <c r="L12" s="11"/>
      <c r="M12" s="11"/>
      <c r="N12" s="12"/>
      <c r="O12" s="12"/>
      <c r="P12" s="11"/>
      <c r="Q12" s="12"/>
      <c r="R12" s="11"/>
      <c r="S12" s="11">
        <f t="shared" si="0"/>
        <v>1013</v>
      </c>
      <c r="T12" s="13">
        <f t="shared" si="1"/>
        <v>168.83333333333334</v>
      </c>
    </row>
    <row r="13" spans="1:20" s="14" customFormat="1" ht="15" customHeight="1">
      <c r="A13" s="9" t="s">
        <v>40</v>
      </c>
      <c r="B13" s="10" t="s">
        <v>4</v>
      </c>
      <c r="C13" s="12">
        <v>246</v>
      </c>
      <c r="D13" s="12">
        <v>221</v>
      </c>
      <c r="E13" s="25">
        <v>218</v>
      </c>
      <c r="F13" s="26">
        <v>180</v>
      </c>
      <c r="G13" s="11"/>
      <c r="H13" s="11"/>
      <c r="I13" s="11"/>
      <c r="J13" s="12"/>
      <c r="K13" s="11"/>
      <c r="L13" s="23"/>
      <c r="M13" s="11"/>
      <c r="N13" s="12"/>
      <c r="O13" s="11"/>
      <c r="P13" s="11"/>
      <c r="Q13" s="11"/>
      <c r="R13" s="11"/>
      <c r="S13" s="11">
        <f t="shared" si="0"/>
        <v>865</v>
      </c>
      <c r="T13" s="13">
        <f t="shared" si="1"/>
        <v>216.25</v>
      </c>
    </row>
    <row r="14" spans="1:20" s="14" customFormat="1" ht="15" customHeight="1">
      <c r="A14" s="9" t="s">
        <v>63</v>
      </c>
      <c r="B14" s="10" t="s">
        <v>4</v>
      </c>
      <c r="C14" s="12"/>
      <c r="D14" s="11"/>
      <c r="E14" s="11"/>
      <c r="F14" s="11"/>
      <c r="G14" s="11">
        <v>122</v>
      </c>
      <c r="H14" s="11">
        <v>153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>
        <f>+SUM(C14:R14)</f>
        <v>275</v>
      </c>
      <c r="T14" s="13">
        <f>IF(COUNT(C14:R14)=0,0,S14/COUNT(C14:R14))</f>
        <v>137.5</v>
      </c>
    </row>
    <row r="15" spans="1:20" s="14" customFormat="1" ht="15" customHeight="1">
      <c r="A15" s="9" t="s">
        <v>24</v>
      </c>
      <c r="B15" s="10" t="s">
        <v>18</v>
      </c>
      <c r="C15" s="11">
        <v>172</v>
      </c>
      <c r="D15" s="11">
        <v>194</v>
      </c>
      <c r="E15" s="11">
        <v>191</v>
      </c>
      <c r="F15" s="11">
        <v>202</v>
      </c>
      <c r="G15" s="12">
        <v>206</v>
      </c>
      <c r="H15" s="11">
        <v>188</v>
      </c>
      <c r="I15" s="12"/>
      <c r="J15" s="11"/>
      <c r="K15" s="11"/>
      <c r="L15" s="11"/>
      <c r="M15" s="11"/>
      <c r="N15" s="11"/>
      <c r="O15" s="11"/>
      <c r="P15" s="11"/>
      <c r="Q15" s="11"/>
      <c r="R15" s="11"/>
      <c r="S15" s="11">
        <f t="shared" si="0"/>
        <v>1153</v>
      </c>
      <c r="T15" s="13">
        <f t="shared" si="1"/>
        <v>192.16666666666666</v>
      </c>
    </row>
    <row r="16" spans="1:20" s="14" customFormat="1" ht="15" customHeight="1">
      <c r="A16" s="9" t="s">
        <v>50</v>
      </c>
      <c r="B16" s="10" t="s">
        <v>18</v>
      </c>
      <c r="C16" s="11">
        <v>198</v>
      </c>
      <c r="D16" s="11">
        <v>202</v>
      </c>
      <c r="E16" s="11"/>
      <c r="F16" s="12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>
        <f t="shared" si="0"/>
        <v>400</v>
      </c>
      <c r="T16" s="13">
        <f t="shared" si="1"/>
        <v>200</v>
      </c>
    </row>
    <row r="17" spans="1:20" s="14" customFormat="1" ht="15" customHeight="1">
      <c r="A17" s="9" t="s">
        <v>26</v>
      </c>
      <c r="B17" s="10" t="s">
        <v>18</v>
      </c>
      <c r="C17" s="12">
        <v>169</v>
      </c>
      <c r="D17" s="12">
        <v>187</v>
      </c>
      <c r="E17" s="11">
        <v>174</v>
      </c>
      <c r="F17" s="11">
        <v>184</v>
      </c>
      <c r="G17" s="26">
        <v>189</v>
      </c>
      <c r="H17" s="25">
        <v>235</v>
      </c>
      <c r="I17" s="11"/>
      <c r="J17" s="11"/>
      <c r="K17" s="12"/>
      <c r="L17" s="12"/>
      <c r="M17" s="11"/>
      <c r="N17" s="12"/>
      <c r="O17" s="11"/>
      <c r="P17" s="12"/>
      <c r="Q17" s="11"/>
      <c r="R17" s="11"/>
      <c r="S17" s="11">
        <f t="shared" si="0"/>
        <v>1138</v>
      </c>
      <c r="T17" s="13">
        <f t="shared" si="1"/>
        <v>189.66666666666666</v>
      </c>
    </row>
    <row r="18" spans="1:20" s="14" customFormat="1" ht="15" customHeight="1">
      <c r="A18" s="9" t="s">
        <v>27</v>
      </c>
      <c r="B18" s="10" t="s">
        <v>18</v>
      </c>
      <c r="C18" s="25">
        <v>202</v>
      </c>
      <c r="D18" s="25">
        <v>220</v>
      </c>
      <c r="E18" s="11">
        <v>179</v>
      </c>
      <c r="F18" s="11">
        <v>166</v>
      </c>
      <c r="G18" s="11">
        <v>158</v>
      </c>
      <c r="H18" s="12">
        <v>217</v>
      </c>
      <c r="I18" s="11"/>
      <c r="J18" s="23"/>
      <c r="K18" s="12"/>
      <c r="L18" s="12"/>
      <c r="M18" s="12"/>
      <c r="N18" s="11"/>
      <c r="O18" s="11"/>
      <c r="P18" s="12"/>
      <c r="Q18" s="11"/>
      <c r="R18" s="11"/>
      <c r="S18" s="11">
        <f t="shared" si="0"/>
        <v>1142</v>
      </c>
      <c r="T18" s="13">
        <f t="shared" si="1"/>
        <v>190.33333333333334</v>
      </c>
    </row>
    <row r="19" spans="1:20" s="14" customFormat="1" ht="15" customHeight="1">
      <c r="A19" s="9" t="s">
        <v>59</v>
      </c>
      <c r="B19" s="10" t="s">
        <v>18</v>
      </c>
      <c r="C19" s="11"/>
      <c r="D19" s="11"/>
      <c r="E19" s="11">
        <v>140</v>
      </c>
      <c r="F19" s="12">
        <v>215</v>
      </c>
      <c r="G19" s="12">
        <v>216</v>
      </c>
      <c r="H19" s="12">
        <v>205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>
        <f>+SUM(C19:R19)</f>
        <v>776</v>
      </c>
      <c r="T19" s="13">
        <f>IF(COUNT(C19:R19)=0,0,S19/COUNT(C19:R19))</f>
        <v>194</v>
      </c>
    </row>
    <row r="20" spans="1:20" s="14" customFormat="1" ht="15" customHeight="1">
      <c r="A20" s="9" t="s">
        <v>27</v>
      </c>
      <c r="B20" s="10" t="s">
        <v>8</v>
      </c>
      <c r="C20" s="11"/>
      <c r="D20" s="11"/>
      <c r="E20" s="11"/>
      <c r="F20" s="11"/>
      <c r="G20" s="11"/>
      <c r="H20" s="11"/>
      <c r="I20" s="11"/>
      <c r="J20" s="12"/>
      <c r="K20" s="11"/>
      <c r="L20" s="12"/>
      <c r="M20" s="11"/>
      <c r="N20" s="11"/>
      <c r="O20" s="11"/>
      <c r="P20" s="11"/>
      <c r="Q20" s="11"/>
      <c r="R20" s="11"/>
      <c r="S20" s="11">
        <f t="shared" si="0"/>
        <v>0</v>
      </c>
      <c r="T20" s="13">
        <f t="shared" si="1"/>
        <v>0</v>
      </c>
    </row>
    <row r="21" spans="1:20" s="14" customFormat="1" ht="15" customHeight="1">
      <c r="A21" s="9" t="s">
        <v>43</v>
      </c>
      <c r="B21" s="10" t="s">
        <v>8</v>
      </c>
      <c r="C21" s="12">
        <v>203</v>
      </c>
      <c r="D21" s="11">
        <v>166</v>
      </c>
      <c r="E21" s="11"/>
      <c r="F21" s="11"/>
      <c r="G21" s="12"/>
      <c r="H21" s="11"/>
      <c r="I21" s="11"/>
      <c r="J21" s="11"/>
      <c r="K21" s="11"/>
      <c r="L21" s="11"/>
      <c r="M21" s="12"/>
      <c r="N21" s="11"/>
      <c r="O21" s="11"/>
      <c r="P21" s="11"/>
      <c r="Q21" s="11"/>
      <c r="R21" s="11"/>
      <c r="S21" s="11">
        <f t="shared" si="0"/>
        <v>369</v>
      </c>
      <c r="T21" s="13">
        <f t="shared" si="1"/>
        <v>184.5</v>
      </c>
    </row>
    <row r="22" spans="1:20" s="14" customFormat="1" ht="15" customHeight="1">
      <c r="A22" s="9" t="s">
        <v>25</v>
      </c>
      <c r="B22" s="10" t="s">
        <v>8</v>
      </c>
      <c r="C22" s="11">
        <v>177</v>
      </c>
      <c r="D22" s="11">
        <v>196</v>
      </c>
      <c r="E22" s="11"/>
      <c r="F22" s="12"/>
      <c r="G22" s="11"/>
      <c r="H22" s="11"/>
      <c r="I22" s="12"/>
      <c r="J22" s="12"/>
      <c r="K22" s="11"/>
      <c r="L22" s="11"/>
      <c r="M22" s="12"/>
      <c r="N22" s="11"/>
      <c r="O22" s="12"/>
      <c r="P22" s="12"/>
      <c r="Q22" s="11"/>
      <c r="R22" s="11"/>
      <c r="S22" s="11">
        <f t="shared" si="0"/>
        <v>373</v>
      </c>
      <c r="T22" s="13">
        <f t="shared" si="1"/>
        <v>186.5</v>
      </c>
    </row>
    <row r="23" spans="1:20" s="14" customFormat="1" ht="15" customHeight="1">
      <c r="A23" s="9" t="s">
        <v>60</v>
      </c>
      <c r="B23" s="10" t="s">
        <v>8</v>
      </c>
      <c r="C23" s="11">
        <v>169</v>
      </c>
      <c r="D23" s="11">
        <v>191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1"/>
      <c r="S23" s="11">
        <f t="shared" si="0"/>
        <v>360</v>
      </c>
      <c r="T23" s="13">
        <f t="shared" si="1"/>
        <v>180</v>
      </c>
    </row>
    <row r="24" spans="1:20" s="14" customFormat="1" ht="15" customHeight="1">
      <c r="A24" s="9" t="s">
        <v>9</v>
      </c>
      <c r="B24" s="10" t="s">
        <v>45</v>
      </c>
      <c r="C24" s="11">
        <v>158</v>
      </c>
      <c r="D24" s="11">
        <v>160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2"/>
      <c r="S24" s="11">
        <f t="shared" si="0"/>
        <v>318</v>
      </c>
      <c r="T24" s="13">
        <f t="shared" si="1"/>
        <v>159</v>
      </c>
    </row>
    <row r="25" spans="1:20" s="14" customFormat="1" ht="15" customHeight="1">
      <c r="A25" s="9" t="s">
        <v>57</v>
      </c>
      <c r="B25" s="10" t="s">
        <v>45</v>
      </c>
      <c r="C25" s="11">
        <v>172</v>
      </c>
      <c r="D25" s="11">
        <v>181</v>
      </c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12"/>
      <c r="P25" s="11"/>
      <c r="Q25" s="11"/>
      <c r="R25" s="11"/>
      <c r="S25" s="11">
        <f t="shared" si="0"/>
        <v>353</v>
      </c>
      <c r="T25" s="13">
        <f t="shared" si="1"/>
        <v>176.5</v>
      </c>
    </row>
    <row r="26" spans="1:20" s="14" customFormat="1" ht="15" customHeight="1">
      <c r="A26" s="9" t="s">
        <v>10</v>
      </c>
      <c r="B26" s="10" t="s">
        <v>45</v>
      </c>
      <c r="C26" s="12">
        <v>201</v>
      </c>
      <c r="D26" s="11">
        <v>183</v>
      </c>
      <c r="E26" s="12"/>
      <c r="F26" s="11"/>
      <c r="G26" s="12"/>
      <c r="H26" s="11"/>
      <c r="I26" s="12"/>
      <c r="J26" s="11"/>
      <c r="K26" s="11"/>
      <c r="L26" s="12"/>
      <c r="M26" s="12"/>
      <c r="N26" s="12"/>
      <c r="O26" s="12"/>
      <c r="P26" s="11"/>
      <c r="Q26" s="11"/>
      <c r="R26" s="12"/>
      <c r="S26" s="11">
        <f t="shared" si="0"/>
        <v>384</v>
      </c>
      <c r="T26" s="13">
        <f t="shared" si="1"/>
        <v>192</v>
      </c>
    </row>
    <row r="27" spans="1:20" s="14" customFormat="1" ht="15" customHeight="1">
      <c r="A27" s="9" t="s">
        <v>11</v>
      </c>
      <c r="B27" s="10" t="s">
        <v>45</v>
      </c>
      <c r="C27" s="11">
        <v>159</v>
      </c>
      <c r="D27" s="12">
        <v>220</v>
      </c>
      <c r="E27" s="12"/>
      <c r="F27" s="12"/>
      <c r="G27" s="11"/>
      <c r="H27" s="11"/>
      <c r="I27" s="11"/>
      <c r="J27" s="11"/>
      <c r="K27" s="11"/>
      <c r="L27" s="11"/>
      <c r="M27" s="12"/>
      <c r="N27" s="11"/>
      <c r="O27" s="11"/>
      <c r="P27" s="11"/>
      <c r="Q27" s="11"/>
      <c r="R27" s="11"/>
      <c r="S27" s="11">
        <f t="shared" si="0"/>
        <v>379</v>
      </c>
      <c r="T27" s="13">
        <f t="shared" si="1"/>
        <v>189.5</v>
      </c>
    </row>
    <row r="28" spans="1:20" s="14" customFormat="1" ht="15" customHeight="1">
      <c r="A28" s="9" t="s">
        <v>41</v>
      </c>
      <c r="B28" s="10" t="s">
        <v>15</v>
      </c>
      <c r="C28" s="11">
        <v>187</v>
      </c>
      <c r="D28" s="11">
        <v>144</v>
      </c>
      <c r="E28" s="12">
        <v>206</v>
      </c>
      <c r="F28" s="11">
        <v>149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>
        <f t="shared" si="0"/>
        <v>686</v>
      </c>
      <c r="T28" s="13">
        <f t="shared" si="1"/>
        <v>171.5</v>
      </c>
    </row>
    <row r="29" spans="1:20" s="14" customFormat="1" ht="15" customHeight="1">
      <c r="A29" s="9" t="s">
        <v>42</v>
      </c>
      <c r="B29" s="10" t="s">
        <v>15</v>
      </c>
      <c r="C29" s="25">
        <v>202</v>
      </c>
      <c r="D29" s="26">
        <v>197</v>
      </c>
      <c r="E29" s="11">
        <v>168</v>
      </c>
      <c r="F29" s="11">
        <v>175</v>
      </c>
      <c r="G29" s="11">
        <v>153</v>
      </c>
      <c r="H29" s="11">
        <v>181</v>
      </c>
      <c r="I29" s="11"/>
      <c r="J29" s="11"/>
      <c r="K29" s="11"/>
      <c r="L29" s="11"/>
      <c r="M29" s="11"/>
      <c r="N29" s="11"/>
      <c r="O29" s="11"/>
      <c r="P29" s="11"/>
      <c r="Q29" s="11"/>
      <c r="R29" s="12"/>
      <c r="S29" s="11">
        <f t="shared" si="0"/>
        <v>1076</v>
      </c>
      <c r="T29" s="13">
        <f t="shared" si="1"/>
        <v>179.33333333333334</v>
      </c>
    </row>
    <row r="30" spans="1:20" s="14" customFormat="1" ht="15" customHeight="1">
      <c r="A30" s="9" t="s">
        <v>58</v>
      </c>
      <c r="B30" s="10" t="s">
        <v>15</v>
      </c>
      <c r="C30" s="11">
        <v>178</v>
      </c>
      <c r="D30" s="11">
        <v>181</v>
      </c>
      <c r="E30" s="11">
        <v>169</v>
      </c>
      <c r="F30" s="11">
        <v>158</v>
      </c>
      <c r="G30" s="12">
        <v>219</v>
      </c>
      <c r="H30" s="11">
        <v>169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>
        <f t="shared" si="0"/>
        <v>1074</v>
      </c>
      <c r="T30" s="13">
        <f t="shared" si="1"/>
        <v>179</v>
      </c>
    </row>
    <row r="31" spans="1:20" s="14" customFormat="1" ht="15" customHeight="1">
      <c r="A31" s="9" t="s">
        <v>37</v>
      </c>
      <c r="B31" s="10" t="s">
        <v>15</v>
      </c>
      <c r="C31" s="11">
        <v>191</v>
      </c>
      <c r="D31" s="11">
        <v>183</v>
      </c>
      <c r="E31" s="11"/>
      <c r="F31" s="11"/>
      <c r="G31" s="11">
        <v>187</v>
      </c>
      <c r="H31" s="11">
        <v>169</v>
      </c>
      <c r="I31" s="11"/>
      <c r="J31" s="11"/>
      <c r="K31" s="11"/>
      <c r="L31" s="11"/>
      <c r="M31" s="12"/>
      <c r="N31" s="11"/>
      <c r="O31" s="11"/>
      <c r="P31" s="11"/>
      <c r="Q31" s="11"/>
      <c r="R31" s="11"/>
      <c r="S31" s="11">
        <f>+SUM(C31:R31)</f>
        <v>730</v>
      </c>
      <c r="T31" s="13">
        <f>IF(COUNT(C31:R31)=0,0,S31/COUNT(C31:R31))</f>
        <v>182.5</v>
      </c>
    </row>
    <row r="32" spans="1:20" s="14" customFormat="1" ht="15" customHeight="1">
      <c r="A32" s="9" t="s">
        <v>61</v>
      </c>
      <c r="B32" s="10" t="s">
        <v>15</v>
      </c>
      <c r="C32" s="11"/>
      <c r="D32" s="11"/>
      <c r="E32" s="11">
        <v>178</v>
      </c>
      <c r="F32" s="11">
        <v>131</v>
      </c>
      <c r="G32" s="11">
        <v>136</v>
      </c>
      <c r="H32" s="11">
        <v>106</v>
      </c>
      <c r="I32" s="11"/>
      <c r="J32" s="11"/>
      <c r="K32" s="11"/>
      <c r="L32" s="11"/>
      <c r="M32" s="12"/>
      <c r="N32" s="11"/>
      <c r="O32" s="11"/>
      <c r="P32" s="11"/>
      <c r="Q32" s="11"/>
      <c r="R32" s="11"/>
      <c r="S32" s="11">
        <f t="shared" si="0"/>
        <v>551</v>
      </c>
      <c r="T32" s="13">
        <f t="shared" si="1"/>
        <v>137.75</v>
      </c>
    </row>
    <row r="33" spans="1:20" s="14" customFormat="1" ht="15" customHeight="1">
      <c r="A33" s="9" t="s">
        <v>34</v>
      </c>
      <c r="B33" s="10" t="s">
        <v>6</v>
      </c>
      <c r="C33" s="12">
        <v>200</v>
      </c>
      <c r="D33" s="11">
        <v>174</v>
      </c>
      <c r="E33" s="11">
        <v>136</v>
      </c>
      <c r="F33" s="11">
        <v>156</v>
      </c>
      <c r="G33" s="11">
        <v>148</v>
      </c>
      <c r="H33" s="11">
        <v>179</v>
      </c>
      <c r="I33" s="11"/>
      <c r="J33" s="11"/>
      <c r="K33" s="12"/>
      <c r="L33" s="11"/>
      <c r="M33" s="11"/>
      <c r="N33" s="11"/>
      <c r="O33" s="11"/>
      <c r="P33" s="12"/>
      <c r="Q33" s="11"/>
      <c r="R33" s="11"/>
      <c r="S33" s="11">
        <f t="shared" si="0"/>
        <v>993</v>
      </c>
      <c r="T33" s="13">
        <f t="shared" si="1"/>
        <v>165.5</v>
      </c>
    </row>
    <row r="34" spans="1:20" s="14" customFormat="1" ht="15" customHeight="1">
      <c r="A34" s="9" t="s">
        <v>35</v>
      </c>
      <c r="B34" s="10" t="s">
        <v>6</v>
      </c>
      <c r="C34" s="27">
        <v>254</v>
      </c>
      <c r="D34" s="26">
        <v>156</v>
      </c>
      <c r="E34" s="12">
        <v>227</v>
      </c>
      <c r="F34" s="11">
        <v>137</v>
      </c>
      <c r="G34" s="12">
        <v>225</v>
      </c>
      <c r="H34" s="11">
        <v>187</v>
      </c>
      <c r="I34" s="11"/>
      <c r="J34" s="11"/>
      <c r="K34" s="11"/>
      <c r="L34" s="11"/>
      <c r="M34" s="11"/>
      <c r="N34" s="11"/>
      <c r="O34" s="11"/>
      <c r="P34" s="12"/>
      <c r="Q34" s="11"/>
      <c r="R34" s="24"/>
      <c r="S34" s="11">
        <f t="shared" si="0"/>
        <v>1186</v>
      </c>
      <c r="T34" s="13">
        <f t="shared" si="1"/>
        <v>197.66666666666666</v>
      </c>
    </row>
    <row r="35" spans="1:20" s="14" customFormat="1" ht="15" customHeight="1">
      <c r="A35" s="9" t="s">
        <v>36</v>
      </c>
      <c r="B35" s="10" t="s">
        <v>6</v>
      </c>
      <c r="C35" s="11">
        <v>170</v>
      </c>
      <c r="D35" s="11">
        <v>135</v>
      </c>
      <c r="E35" s="11">
        <v>161</v>
      </c>
      <c r="F35" s="11">
        <v>155</v>
      </c>
      <c r="G35" s="11">
        <v>157</v>
      </c>
      <c r="H35" s="11">
        <v>194</v>
      </c>
      <c r="I35" s="11"/>
      <c r="J35" s="11"/>
      <c r="K35" s="11"/>
      <c r="L35" s="11"/>
      <c r="M35" s="11"/>
      <c r="N35" s="11"/>
      <c r="O35" s="11"/>
      <c r="P35" s="12"/>
      <c r="Q35" s="11"/>
      <c r="R35" s="11"/>
      <c r="S35" s="11">
        <f t="shared" si="0"/>
        <v>972</v>
      </c>
      <c r="T35" s="13">
        <f t="shared" si="1"/>
        <v>162</v>
      </c>
    </row>
    <row r="36" spans="1:20" s="14" customFormat="1" ht="15" customHeight="1">
      <c r="A36" s="9" t="s">
        <v>44</v>
      </c>
      <c r="B36" s="10" t="s">
        <v>6</v>
      </c>
      <c r="C36" s="12">
        <v>207</v>
      </c>
      <c r="D36" s="11">
        <v>159</v>
      </c>
      <c r="E36" s="11">
        <v>147</v>
      </c>
      <c r="F36" s="11">
        <v>169</v>
      </c>
      <c r="G36" s="11">
        <v>193</v>
      </c>
      <c r="H36" s="11">
        <v>196</v>
      </c>
      <c r="I36" s="11"/>
      <c r="J36" s="11"/>
      <c r="K36" s="11"/>
      <c r="L36" s="11"/>
      <c r="M36" s="12"/>
      <c r="N36" s="11"/>
      <c r="O36" s="11"/>
      <c r="P36" s="12"/>
      <c r="Q36" s="11"/>
      <c r="R36" s="11"/>
      <c r="S36" s="11">
        <f t="shared" si="0"/>
        <v>1071</v>
      </c>
      <c r="T36" s="13">
        <f t="shared" si="1"/>
        <v>178.5</v>
      </c>
    </row>
    <row r="37" spans="1:20" s="14" customFormat="1" ht="15" customHeight="1">
      <c r="A37" s="9" t="s">
        <v>13</v>
      </c>
      <c r="B37" s="10" t="s">
        <v>19</v>
      </c>
      <c r="C37" s="11">
        <v>183</v>
      </c>
      <c r="D37" s="11">
        <v>135</v>
      </c>
      <c r="E37" s="11">
        <v>160</v>
      </c>
      <c r="F37" s="11">
        <v>140</v>
      </c>
      <c r="G37" s="11"/>
      <c r="H37" s="12"/>
      <c r="I37" s="11"/>
      <c r="J37" s="11"/>
      <c r="K37" s="11"/>
      <c r="L37" s="11"/>
      <c r="M37" s="11"/>
      <c r="N37" s="11"/>
      <c r="O37" s="11"/>
      <c r="P37" s="11"/>
      <c r="Q37" s="12"/>
      <c r="R37" s="11"/>
      <c r="S37" s="11">
        <f t="shared" si="0"/>
        <v>618</v>
      </c>
      <c r="T37" s="13">
        <f t="shared" si="1"/>
        <v>154.5</v>
      </c>
    </row>
    <row r="38" spans="1:20" s="14" customFormat="1" ht="15" customHeight="1">
      <c r="A38" s="9" t="s">
        <v>21</v>
      </c>
      <c r="B38" s="10" t="s">
        <v>19</v>
      </c>
      <c r="C38" s="11">
        <v>152</v>
      </c>
      <c r="D38" s="11">
        <v>194</v>
      </c>
      <c r="E38" s="11">
        <v>158</v>
      </c>
      <c r="F38" s="11">
        <v>198</v>
      </c>
      <c r="G38" s="26">
        <v>155</v>
      </c>
      <c r="H38" s="27">
        <v>265</v>
      </c>
      <c r="I38" s="11"/>
      <c r="J38" s="11"/>
      <c r="K38" s="12"/>
      <c r="L38" s="11"/>
      <c r="M38" s="11"/>
      <c r="N38" s="11"/>
      <c r="O38" s="11"/>
      <c r="P38" s="11"/>
      <c r="Q38" s="11"/>
      <c r="R38" s="11"/>
      <c r="S38" s="11">
        <f t="shared" si="0"/>
        <v>1122</v>
      </c>
      <c r="T38" s="13">
        <f t="shared" si="1"/>
        <v>187</v>
      </c>
    </row>
    <row r="39" spans="1:21" ht="15" customHeight="1">
      <c r="A39" s="9" t="s">
        <v>22</v>
      </c>
      <c r="B39" s="10" t="s">
        <v>19</v>
      </c>
      <c r="C39" s="11">
        <v>146</v>
      </c>
      <c r="D39" s="11">
        <v>156</v>
      </c>
      <c r="E39" s="11">
        <v>134</v>
      </c>
      <c r="F39" s="11">
        <v>119</v>
      </c>
      <c r="G39" s="11">
        <v>173</v>
      </c>
      <c r="H39" s="11">
        <v>182</v>
      </c>
      <c r="I39" s="11"/>
      <c r="J39" s="11"/>
      <c r="K39" s="11"/>
      <c r="L39" s="11"/>
      <c r="M39" s="11"/>
      <c r="N39" s="11"/>
      <c r="O39" s="11"/>
      <c r="P39" s="12"/>
      <c r="Q39" s="11"/>
      <c r="R39" s="11"/>
      <c r="S39" s="11">
        <f aca="true" t="shared" si="2" ref="S39:S49">+SUM(C39:R39)</f>
        <v>910</v>
      </c>
      <c r="T39" s="13">
        <f aca="true" t="shared" si="3" ref="T39:T49">IF(COUNT(C39:R39)=0,0,S39/COUNT(C39:R39))</f>
        <v>151.66666666666666</v>
      </c>
      <c r="U39" s="14"/>
    </row>
    <row r="40" spans="1:21" ht="15" customHeight="1">
      <c r="A40" s="9" t="s">
        <v>23</v>
      </c>
      <c r="B40" s="10" t="s">
        <v>19</v>
      </c>
      <c r="C40" s="11">
        <v>150</v>
      </c>
      <c r="D40" s="12">
        <v>203</v>
      </c>
      <c r="E40" s="11">
        <v>190</v>
      </c>
      <c r="F40" s="11">
        <v>167</v>
      </c>
      <c r="G40" s="12">
        <v>205</v>
      </c>
      <c r="H40" s="11">
        <v>179</v>
      </c>
      <c r="I40" s="11"/>
      <c r="J40" s="11"/>
      <c r="K40" s="11"/>
      <c r="L40" s="11"/>
      <c r="M40" s="11"/>
      <c r="N40" s="11"/>
      <c r="O40" s="11"/>
      <c r="P40" s="11"/>
      <c r="Q40" s="11"/>
      <c r="R40" s="12"/>
      <c r="S40" s="11">
        <f t="shared" si="2"/>
        <v>1094</v>
      </c>
      <c r="T40" s="13">
        <f t="shared" si="3"/>
        <v>182.33333333333334</v>
      </c>
      <c r="U40" s="14"/>
    </row>
    <row r="41" spans="1:21" ht="15" customHeight="1">
      <c r="A41" s="9" t="s">
        <v>62</v>
      </c>
      <c r="B41" s="10" t="s">
        <v>19</v>
      </c>
      <c r="C41" s="11"/>
      <c r="D41" s="12"/>
      <c r="E41" s="11"/>
      <c r="F41" s="11"/>
      <c r="G41" s="12">
        <v>200</v>
      </c>
      <c r="H41" s="11">
        <v>159</v>
      </c>
      <c r="I41" s="11"/>
      <c r="J41" s="11"/>
      <c r="K41" s="11"/>
      <c r="L41" s="11"/>
      <c r="M41" s="11"/>
      <c r="N41" s="11"/>
      <c r="O41" s="11"/>
      <c r="P41" s="11"/>
      <c r="Q41" s="11"/>
      <c r="R41" s="12"/>
      <c r="S41" s="11">
        <f>+SUM(C41:R41)</f>
        <v>359</v>
      </c>
      <c r="T41" s="13">
        <f>IF(COUNT(C41:R41)=0,0,S41/COUNT(C41:R41))</f>
        <v>179.5</v>
      </c>
      <c r="U41" s="14"/>
    </row>
    <row r="42" spans="1:21" ht="15" customHeight="1">
      <c r="A42" s="9" t="s">
        <v>16</v>
      </c>
      <c r="B42" s="10" t="s">
        <v>12</v>
      </c>
      <c r="C42" s="11">
        <v>172</v>
      </c>
      <c r="D42" s="11">
        <v>156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>
        <f t="shared" si="2"/>
        <v>328</v>
      </c>
      <c r="T42" s="13">
        <f t="shared" si="3"/>
        <v>164</v>
      </c>
      <c r="U42" s="14"/>
    </row>
    <row r="43" spans="1:21" ht="15" customHeight="1">
      <c r="A43" s="9" t="s">
        <v>20</v>
      </c>
      <c r="B43" s="10" t="s">
        <v>12</v>
      </c>
      <c r="C43" s="25">
        <v>212</v>
      </c>
      <c r="D43" s="26">
        <v>180</v>
      </c>
      <c r="E43" s="11"/>
      <c r="F43" s="11"/>
      <c r="G43" s="11"/>
      <c r="H43" s="11"/>
      <c r="I43" s="11"/>
      <c r="J43" s="12"/>
      <c r="K43" s="11"/>
      <c r="L43" s="11"/>
      <c r="M43" s="11"/>
      <c r="N43" s="11"/>
      <c r="O43" s="11"/>
      <c r="P43" s="11"/>
      <c r="Q43" s="11"/>
      <c r="R43" s="11"/>
      <c r="S43" s="11">
        <f t="shared" si="2"/>
        <v>392</v>
      </c>
      <c r="T43" s="13">
        <f t="shared" si="3"/>
        <v>196</v>
      </c>
      <c r="U43" s="14"/>
    </row>
    <row r="44" spans="1:24" s="14" customFormat="1" ht="15" customHeight="1">
      <c r="A44" s="9" t="s">
        <v>17</v>
      </c>
      <c r="B44" s="10" t="s">
        <v>12</v>
      </c>
      <c r="C44" s="11">
        <v>163</v>
      </c>
      <c r="D44" s="11">
        <v>188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>
        <f t="shared" si="2"/>
        <v>351</v>
      </c>
      <c r="T44" s="13">
        <f t="shared" si="3"/>
        <v>175.5</v>
      </c>
      <c r="X44" s="18"/>
    </row>
    <row r="45" spans="1:20" s="14" customFormat="1" ht="15" customHeight="1">
      <c r="A45" s="9" t="s">
        <v>14</v>
      </c>
      <c r="B45" s="10" t="s">
        <v>12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2"/>
      <c r="N45" s="11"/>
      <c r="O45" s="11"/>
      <c r="P45" s="11"/>
      <c r="Q45" s="11"/>
      <c r="R45" s="11"/>
      <c r="S45" s="11">
        <f t="shared" si="2"/>
        <v>0</v>
      </c>
      <c r="T45" s="13">
        <f t="shared" si="3"/>
        <v>0</v>
      </c>
    </row>
    <row r="46" spans="1:21" ht="15" customHeight="1">
      <c r="A46" s="9" t="s">
        <v>29</v>
      </c>
      <c r="B46" s="10" t="s">
        <v>7</v>
      </c>
      <c r="C46" s="26">
        <v>172</v>
      </c>
      <c r="D46" s="25">
        <v>203</v>
      </c>
      <c r="E46" s="11">
        <v>192</v>
      </c>
      <c r="F46" s="12">
        <v>206</v>
      </c>
      <c r="G46" s="11"/>
      <c r="H46" s="12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>
        <f t="shared" si="2"/>
        <v>773</v>
      </c>
      <c r="T46" s="13">
        <f t="shared" si="3"/>
        <v>193.25</v>
      </c>
      <c r="U46" s="14"/>
    </row>
    <row r="47" spans="1:21" ht="15" customHeight="1">
      <c r="A47" s="9" t="s">
        <v>30</v>
      </c>
      <c r="B47" s="10" t="s">
        <v>7</v>
      </c>
      <c r="C47" s="11">
        <v>181</v>
      </c>
      <c r="D47" s="11">
        <v>145</v>
      </c>
      <c r="E47" s="25">
        <v>204</v>
      </c>
      <c r="F47" s="25">
        <v>226</v>
      </c>
      <c r="G47" s="11"/>
      <c r="H47" s="11"/>
      <c r="I47" s="11"/>
      <c r="J47" s="11"/>
      <c r="K47" s="11"/>
      <c r="L47" s="11"/>
      <c r="M47" s="12"/>
      <c r="N47" s="11"/>
      <c r="O47" s="12"/>
      <c r="P47" s="11"/>
      <c r="Q47" s="11"/>
      <c r="R47" s="11"/>
      <c r="S47" s="11">
        <f t="shared" si="2"/>
        <v>756</v>
      </c>
      <c r="T47" s="13">
        <f t="shared" si="3"/>
        <v>189</v>
      </c>
      <c r="U47" s="14"/>
    </row>
    <row r="48" spans="1:24" s="14" customFormat="1" ht="15" customHeight="1">
      <c r="A48" s="9" t="s">
        <v>31</v>
      </c>
      <c r="B48" s="10" t="s">
        <v>7</v>
      </c>
      <c r="C48" s="11">
        <v>162</v>
      </c>
      <c r="D48" s="11">
        <v>181</v>
      </c>
      <c r="E48" s="12">
        <v>203</v>
      </c>
      <c r="F48" s="12">
        <v>217</v>
      </c>
      <c r="G48" s="12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>
        <f t="shared" si="2"/>
        <v>763</v>
      </c>
      <c r="T48" s="13">
        <f t="shared" si="3"/>
        <v>190.75</v>
      </c>
      <c r="X48" s="18"/>
    </row>
    <row r="49" spans="1:20" s="14" customFormat="1" ht="15" customHeight="1">
      <c r="A49" s="9" t="s">
        <v>32</v>
      </c>
      <c r="B49" s="10" t="s">
        <v>7</v>
      </c>
      <c r="C49" s="11">
        <v>174</v>
      </c>
      <c r="D49" s="11">
        <v>190</v>
      </c>
      <c r="E49" s="11">
        <v>177</v>
      </c>
      <c r="F49" s="11">
        <v>180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>
        <f t="shared" si="2"/>
        <v>721</v>
      </c>
      <c r="T49" s="13">
        <f t="shared" si="3"/>
        <v>180.25</v>
      </c>
    </row>
    <row r="50" spans="1:20" s="14" customFormat="1" ht="15" customHeight="1">
      <c r="A50" s="9" t="s">
        <v>33</v>
      </c>
      <c r="B50" s="10" t="s">
        <v>47</v>
      </c>
      <c r="C50" s="11">
        <v>157</v>
      </c>
      <c r="D50" s="11">
        <v>179</v>
      </c>
      <c r="E50" s="11">
        <v>172</v>
      </c>
      <c r="F50" s="11">
        <v>138</v>
      </c>
      <c r="G50" s="12"/>
      <c r="H50" s="11"/>
      <c r="I50" s="11"/>
      <c r="J50" s="12"/>
      <c r="K50" s="11"/>
      <c r="L50" s="11"/>
      <c r="M50" s="12"/>
      <c r="N50" s="11"/>
      <c r="O50" s="11"/>
      <c r="P50" s="12"/>
      <c r="Q50" s="11"/>
      <c r="R50" s="11"/>
      <c r="S50" s="11">
        <f aca="true" t="shared" si="4" ref="S50:S57">+SUM(C50:R50)</f>
        <v>646</v>
      </c>
      <c r="T50" s="13">
        <f aca="true" t="shared" si="5" ref="T50:T57">IF(COUNT(C50:R50)=0,0,S50/COUNT(C50:R50))</f>
        <v>161.5</v>
      </c>
    </row>
    <row r="51" spans="1:20" s="14" customFormat="1" ht="15" customHeight="1">
      <c r="A51" s="9" t="s">
        <v>48</v>
      </c>
      <c r="B51" s="10" t="s">
        <v>47</v>
      </c>
      <c r="C51" s="25">
        <v>211</v>
      </c>
      <c r="D51" s="27">
        <v>259</v>
      </c>
      <c r="E51" s="11">
        <v>182</v>
      </c>
      <c r="F51" s="12">
        <v>224</v>
      </c>
      <c r="G51" s="12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>
        <f t="shared" si="4"/>
        <v>876</v>
      </c>
      <c r="T51" s="13">
        <f t="shared" si="5"/>
        <v>219</v>
      </c>
    </row>
    <row r="52" spans="1:21" s="14" customFormat="1" ht="15" customHeight="1">
      <c r="A52" s="9" t="s">
        <v>16</v>
      </c>
      <c r="B52" s="10" t="s">
        <v>47</v>
      </c>
      <c r="C52" s="12">
        <v>227</v>
      </c>
      <c r="D52" s="11">
        <v>176</v>
      </c>
      <c r="E52" s="11">
        <v>172</v>
      </c>
      <c r="F52" s="11">
        <v>199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>
        <f t="shared" si="4"/>
        <v>774</v>
      </c>
      <c r="T52" s="13">
        <f t="shared" si="5"/>
        <v>193.5</v>
      </c>
      <c r="U52" s="15"/>
    </row>
    <row r="53" spans="1:21" s="14" customFormat="1" ht="15" customHeight="1">
      <c r="A53" s="9" t="s">
        <v>49</v>
      </c>
      <c r="B53" s="10" t="s">
        <v>47</v>
      </c>
      <c r="C53" s="11">
        <v>188</v>
      </c>
      <c r="D53" s="11">
        <v>156</v>
      </c>
      <c r="E53" s="11">
        <v>173</v>
      </c>
      <c r="F53" s="11">
        <v>184</v>
      </c>
      <c r="G53" s="12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>
        <f t="shared" si="4"/>
        <v>701</v>
      </c>
      <c r="T53" s="13">
        <f t="shared" si="5"/>
        <v>175.25</v>
      </c>
      <c r="U53" s="15"/>
    </row>
    <row r="54" spans="1:20" s="14" customFormat="1" ht="15" customHeight="1">
      <c r="A54" s="9" t="s">
        <v>30</v>
      </c>
      <c r="B54" s="10" t="s">
        <v>51</v>
      </c>
      <c r="C54" s="11">
        <v>127</v>
      </c>
      <c r="D54" s="11">
        <v>172</v>
      </c>
      <c r="E54" s="11">
        <v>161</v>
      </c>
      <c r="F54" s="11">
        <v>165</v>
      </c>
      <c r="G54" s="12"/>
      <c r="H54" s="11"/>
      <c r="I54" s="11"/>
      <c r="J54" s="12"/>
      <c r="K54" s="11"/>
      <c r="L54" s="11"/>
      <c r="M54" s="12"/>
      <c r="N54" s="11"/>
      <c r="O54" s="11"/>
      <c r="P54" s="12"/>
      <c r="Q54" s="11"/>
      <c r="R54" s="11"/>
      <c r="S54" s="11">
        <f t="shared" si="4"/>
        <v>625</v>
      </c>
      <c r="T54" s="13">
        <f t="shared" si="5"/>
        <v>156.25</v>
      </c>
    </row>
    <row r="55" spans="1:20" s="14" customFormat="1" ht="15" customHeight="1">
      <c r="A55" s="9" t="s">
        <v>36</v>
      </c>
      <c r="B55" s="10" t="s">
        <v>51</v>
      </c>
      <c r="C55" s="11">
        <v>189</v>
      </c>
      <c r="D55" s="11">
        <v>170</v>
      </c>
      <c r="E55" s="11">
        <v>175</v>
      </c>
      <c r="F55" s="11">
        <v>177</v>
      </c>
      <c r="G55" s="12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>
        <f t="shared" si="4"/>
        <v>711</v>
      </c>
      <c r="T55" s="13">
        <f t="shared" si="5"/>
        <v>177.75</v>
      </c>
    </row>
    <row r="56" spans="1:21" s="14" customFormat="1" ht="15" customHeight="1">
      <c r="A56" s="9" t="s">
        <v>25</v>
      </c>
      <c r="B56" s="10" t="s">
        <v>51</v>
      </c>
      <c r="C56" s="11">
        <v>119</v>
      </c>
      <c r="D56" s="11">
        <v>147</v>
      </c>
      <c r="E56" s="11">
        <v>114</v>
      </c>
      <c r="F56" s="11">
        <v>135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>
        <f t="shared" si="4"/>
        <v>515</v>
      </c>
      <c r="T56" s="13">
        <f t="shared" si="5"/>
        <v>128.75</v>
      </c>
      <c r="U56" s="15"/>
    </row>
    <row r="57" spans="1:21" s="14" customFormat="1" ht="15" customHeight="1">
      <c r="A57" s="9" t="s">
        <v>56</v>
      </c>
      <c r="B57" s="10" t="s">
        <v>51</v>
      </c>
      <c r="C57" s="11">
        <v>130</v>
      </c>
      <c r="D57" s="11">
        <v>155</v>
      </c>
      <c r="E57" s="11">
        <v>149</v>
      </c>
      <c r="F57" s="12">
        <v>219</v>
      </c>
      <c r="G57" s="12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>
        <f t="shared" si="4"/>
        <v>653</v>
      </c>
      <c r="T57" s="13">
        <f t="shared" si="5"/>
        <v>163.25</v>
      </c>
      <c r="U57" s="15"/>
    </row>
  </sheetData>
  <sheetProtection/>
  <printOptions/>
  <pageMargins left="0.3937007874015748" right="0.4724409448818898" top="0.4724409448818898" bottom="0.1968503937007874" header="0.5905511811023623" footer="0.5118110236220472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Rinas</dc:creator>
  <cp:keywords/>
  <dc:description/>
  <cp:lastModifiedBy>rinal</cp:lastModifiedBy>
  <cp:lastPrinted>2019-11-07T14:00:58Z</cp:lastPrinted>
  <dcterms:created xsi:type="dcterms:W3CDTF">2008-09-03T12:48:42Z</dcterms:created>
  <dcterms:modified xsi:type="dcterms:W3CDTF">2019-12-06T09:12:08Z</dcterms:modified>
  <cp:category/>
  <cp:version/>
  <cp:contentType/>
  <cp:contentStatus/>
</cp:coreProperties>
</file>